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480" yWindow="75" windowWidth="16785" windowHeight="11250"/>
  </bookViews>
  <sheets>
    <sheet name="СЗ и удобрения (2)" sheetId="5" r:id="rId1"/>
  </sheets>
  <definedNames>
    <definedName name="_xlnm._FilterDatabase" localSheetId="0" hidden="1">'СЗ и удобрения (2)'!$B$24:$J$309</definedName>
    <definedName name="_xlnm.Print_Area" localSheetId="0">'СЗ и удобрения (2)'!$A$1:$J$308</definedName>
  </definedNames>
  <calcPr calcId="145621"/>
</workbook>
</file>

<file path=xl/calcChain.xml><?xml version="1.0" encoding="utf-8"?>
<calcChain xmlns="http://schemas.openxmlformats.org/spreadsheetml/2006/main">
  <c r="A308" i="5" l="1"/>
  <c r="A307" i="5"/>
  <c r="I276" i="5"/>
  <c r="I275" i="5"/>
  <c r="I274" i="5"/>
  <c r="I126" i="5" l="1"/>
  <c r="I170" i="5" l="1"/>
  <c r="I207" i="5"/>
  <c r="I204" i="5" l="1"/>
  <c r="I205" i="5"/>
  <c r="I202" i="5"/>
  <c r="I201" i="5"/>
  <c r="I200" i="5" l="1"/>
  <c r="I198" i="5"/>
  <c r="I134" i="5" l="1"/>
  <c r="I133" i="5"/>
  <c r="I125" i="5"/>
  <c r="I35" i="5"/>
  <c r="I76" i="5"/>
  <c r="I172" i="5"/>
  <c r="I119" i="5" l="1"/>
  <c r="I118" i="5"/>
  <c r="I250" i="5" l="1"/>
  <c r="A142" i="5" l="1"/>
  <c r="I95" i="5"/>
  <c r="I127" i="5"/>
  <c r="I143" i="5"/>
  <c r="I142" i="5"/>
  <c r="I147" i="5"/>
  <c r="I46" i="5"/>
  <c r="I30" i="5" l="1"/>
  <c r="I241" i="5" l="1"/>
  <c r="I242" i="5"/>
  <c r="I243" i="5"/>
  <c r="I248" i="5"/>
  <c r="I249" i="5"/>
  <c r="I252" i="5"/>
  <c r="I258" i="5"/>
  <c r="I225" i="5"/>
  <c r="I234" i="5"/>
  <c r="I235" i="5"/>
  <c r="I236" i="5"/>
  <c r="I237" i="5"/>
  <c r="I226" i="5"/>
  <c r="I227" i="5"/>
  <c r="I228" i="5"/>
  <c r="I229" i="5"/>
  <c r="I230" i="5"/>
  <c r="I223" i="5"/>
  <c r="A223" i="5"/>
  <c r="A224" i="5" s="1"/>
  <c r="A225" i="5" s="1"/>
  <c r="A226" i="5" s="1"/>
  <c r="A227" i="5" s="1"/>
  <c r="A228" i="5" l="1"/>
  <c r="A229" i="5" s="1"/>
  <c r="A230" i="5" s="1"/>
  <c r="A231" i="5" s="1"/>
  <c r="I277" i="5"/>
  <c r="I273" i="5"/>
  <c r="I74" i="5" l="1"/>
  <c r="I70" i="5"/>
  <c r="A31" i="5"/>
  <c r="A33" i="5" s="1"/>
  <c r="A35" i="5" s="1"/>
  <c r="A37" i="5" s="1"/>
  <c r="A40" i="5" s="1"/>
  <c r="I320" i="5" l="1"/>
  <c r="I341" i="5" l="1"/>
  <c r="A337" i="5" l="1"/>
  <c r="A338" i="5" s="1"/>
  <c r="A339" i="5" s="1"/>
  <c r="A340" i="5" s="1"/>
  <c r="A341" i="5" s="1"/>
  <c r="A342" i="5" s="1"/>
  <c r="A343" i="5" s="1"/>
  <c r="I344" i="5" l="1"/>
  <c r="I343" i="5"/>
  <c r="I342" i="5"/>
  <c r="I340" i="5"/>
  <c r="I339" i="5"/>
  <c r="I338" i="5"/>
  <c r="I337" i="5"/>
  <c r="I336" i="5"/>
  <c r="A41" i="5"/>
  <c r="A42" i="5" s="1"/>
  <c r="A43" i="5" s="1"/>
  <c r="A45" i="5" s="1"/>
  <c r="A215" i="5"/>
  <c r="I328" i="5"/>
  <c r="I327" i="5"/>
  <c r="I326" i="5"/>
  <c r="I325" i="5"/>
  <c r="I324" i="5"/>
  <c r="I323" i="5"/>
  <c r="I321" i="5"/>
  <c r="I316" i="5"/>
  <c r="I315" i="5"/>
  <c r="I314" i="5"/>
  <c r="I313" i="5"/>
  <c r="A46" i="5" l="1"/>
  <c r="A47" i="5" s="1"/>
  <c r="A48" i="5" s="1"/>
  <c r="A50" i="5" s="1"/>
  <c r="A52" i="5" s="1"/>
  <c r="A54" i="5" s="1"/>
  <c r="A233" i="5"/>
  <c r="A57" i="5" l="1"/>
  <c r="A59" i="5" s="1"/>
  <c r="A61" i="5" s="1"/>
  <c r="A65" i="5" s="1"/>
  <c r="A67" i="5" s="1"/>
  <c r="A69" i="5" s="1"/>
  <c r="A70" i="5" s="1"/>
  <c r="A72" i="5" s="1"/>
  <c r="A74" i="5" s="1"/>
  <c r="A76" i="5" s="1"/>
  <c r="A78" i="5" s="1"/>
  <c r="A234" i="5"/>
  <c r="A235" i="5" s="1"/>
  <c r="A236" i="5" s="1"/>
  <c r="A237" i="5" s="1"/>
  <c r="A240" i="5" s="1"/>
  <c r="I251" i="5"/>
  <c r="A80" i="5" l="1"/>
  <c r="A82" i="5" s="1"/>
  <c r="A84" i="5" s="1"/>
  <c r="A86" i="5" s="1"/>
  <c r="A89" i="5" s="1"/>
  <c r="A95" i="5" s="1"/>
  <c r="A97" i="5" s="1"/>
  <c r="A99" i="5" s="1"/>
  <c r="A101" i="5" s="1"/>
  <c r="A103" i="5" l="1"/>
  <c r="A105" i="5" s="1"/>
  <c r="A107" i="5" s="1"/>
  <c r="A110" i="5" s="1"/>
  <c r="A241" i="5"/>
  <c r="A242" i="5" s="1"/>
  <c r="A243" i="5" s="1"/>
  <c r="A244" i="5" s="1"/>
  <c r="A245" i="5" s="1"/>
  <c r="I31" i="5"/>
  <c r="A114" i="5" l="1"/>
  <c r="A116" i="5"/>
  <c r="A246" i="5"/>
  <c r="I61" i="5"/>
  <c r="A118" i="5" l="1"/>
  <c r="A122" i="5" s="1"/>
  <c r="A125" i="5" s="1"/>
  <c r="A126" i="5" s="1"/>
  <c r="A128" i="5" s="1"/>
  <c r="A129" i="5" s="1"/>
  <c r="A130" i="5" s="1"/>
  <c r="A131" i="5" s="1"/>
  <c r="A132" i="5" s="1"/>
  <c r="A133" i="5" s="1"/>
  <c r="A134" i="5" s="1"/>
  <c r="A248" i="5"/>
  <c r="A249" i="5" s="1"/>
  <c r="A250" i="5" s="1"/>
  <c r="A251" i="5" s="1"/>
  <c r="A252" i="5" s="1"/>
  <c r="A253" i="5" s="1"/>
  <c r="A254" i="5" s="1"/>
  <c r="A255" i="5" s="1"/>
  <c r="A256" i="5" s="1"/>
  <c r="A257" i="5" s="1"/>
  <c r="A258" i="5" s="1"/>
  <c r="A144" i="5"/>
  <c r="A146" i="5" s="1"/>
  <c r="A148" i="5" s="1"/>
  <c r="I254" i="5"/>
  <c r="I255" i="5"/>
  <c r="A149" i="5" l="1"/>
  <c r="A154" i="5" s="1"/>
  <c r="A156" i="5" s="1"/>
  <c r="A158" i="5" s="1"/>
  <c r="A263" i="5"/>
  <c r="A264" i="5" l="1"/>
  <c r="A265" i="5" s="1"/>
  <c r="A266" i="5" s="1"/>
  <c r="A267" i="5" s="1"/>
  <c r="A269" i="5" s="1"/>
  <c r="A160" i="5"/>
  <c r="A162" i="5" s="1"/>
  <c r="A163" i="5" s="1"/>
  <c r="A164" i="5" s="1"/>
  <c r="A168" i="5" s="1"/>
  <c r="A271" i="5" l="1"/>
  <c r="A272" i="5" s="1"/>
  <c r="A273" i="5" s="1"/>
  <c r="A270" i="5"/>
  <c r="A170" i="5"/>
  <c r="A171" i="5"/>
  <c r="A173" i="5" s="1"/>
  <c r="A174" i="5" s="1"/>
  <c r="A175" i="5" s="1"/>
  <c r="A179" i="5" s="1"/>
  <c r="A180" i="5" s="1"/>
  <c r="A184" i="5" s="1"/>
  <c r="A185" i="5" s="1"/>
  <c r="A187" i="5" s="1"/>
  <c r="A188" i="5" s="1"/>
  <c r="A189" i="5" s="1"/>
  <c r="A190" i="5" s="1"/>
  <c r="A191" i="5" s="1"/>
  <c r="A196" i="5" s="1"/>
  <c r="A197" i="5" s="1"/>
  <c r="A198" i="5" s="1"/>
  <c r="A199" i="5" s="1"/>
  <c r="A200" i="5" s="1"/>
  <c r="A201" i="5" s="1"/>
  <c r="A202" i="5" s="1"/>
  <c r="A203" i="5" s="1"/>
  <c r="A204" i="5" s="1"/>
  <c r="A205" i="5" s="1"/>
  <c r="A206" i="5" s="1"/>
  <c r="A207" i="5" s="1"/>
  <c r="A208" i="5" s="1"/>
  <c r="A210" i="5" s="1"/>
  <c r="I294" i="5"/>
  <c r="A275" i="5" l="1"/>
  <c r="A277" i="5" s="1"/>
  <c r="A278" i="5" s="1"/>
  <c r="A279" i="5" s="1"/>
  <c r="A282" i="5" s="1"/>
  <c r="A283" i="5" s="1"/>
  <c r="A284" i="5" s="1"/>
  <c r="A285" i="5" s="1"/>
  <c r="A172" i="5"/>
  <c r="A286" i="5" l="1"/>
  <c r="A287" i="5" s="1"/>
  <c r="A289" i="5" s="1"/>
  <c r="A290" i="5" s="1"/>
  <c r="A291" i="5" s="1"/>
  <c r="A292" i="5" s="1"/>
  <c r="A293" i="5" s="1"/>
  <c r="A294" i="5" s="1"/>
  <c r="A296" i="5" s="1"/>
  <c r="A298" i="5" s="1"/>
  <c r="A299" i="5" s="1"/>
  <c r="I50" i="5"/>
  <c r="A301" i="5" l="1"/>
  <c r="A302" i="5" s="1"/>
  <c r="A303" i="5" s="1"/>
  <c r="A313" i="5" s="1"/>
  <c r="A314" i="5" s="1"/>
  <c r="I150" i="5"/>
  <c r="A315" i="5" l="1"/>
  <c r="A316" i="5" s="1"/>
  <c r="A320" i="5" s="1"/>
  <c r="A321" i="5" s="1"/>
  <c r="A323" i="5" s="1"/>
  <c r="A324" i="5" s="1"/>
  <c r="A325" i="5" s="1"/>
  <c r="A326" i="5" s="1"/>
  <c r="A327" i="5" s="1"/>
  <c r="A328" i="5" s="1"/>
  <c r="I244" i="5" l="1"/>
  <c r="I271" i="5"/>
  <c r="I272" i="5"/>
  <c r="I114" i="5" l="1"/>
  <c r="I64" i="5"/>
  <c r="I57" i="5"/>
  <c r="I174" i="5" l="1"/>
  <c r="I282" i="5"/>
  <c r="I97" i="5"/>
  <c r="I123" i="5" l="1"/>
  <c r="I89" i="5"/>
  <c r="I59" i="5"/>
  <c r="I148" i="5"/>
  <c r="I268" i="5" l="1"/>
  <c r="I41" i="5" l="1"/>
  <c r="I163" i="5" l="1"/>
  <c r="I146" i="5" l="1"/>
  <c r="I301" i="5"/>
  <c r="I291" i="5" l="1"/>
  <c r="I245" i="5" l="1"/>
  <c r="I246" i="5"/>
  <c r="I180" i="5" l="1"/>
  <c r="I99" i="5"/>
  <c r="I51" i="5" l="1"/>
  <c r="I144" i="5"/>
  <c r="I145" i="5"/>
  <c r="I110" i="5" l="1"/>
  <c r="I267" i="5" l="1"/>
  <c r="I279" i="5" l="1"/>
  <c r="I278" i="5"/>
  <c r="I270" i="5"/>
  <c r="I269" i="5"/>
  <c r="I290" i="5" l="1"/>
  <c r="I299" i="5" l="1"/>
  <c r="I298" i="5"/>
  <c r="I284" i="5"/>
  <c r="I128" i="5" l="1"/>
  <c r="I129" i="5"/>
  <c r="I179" i="5" l="1"/>
  <c r="I263" i="5" l="1"/>
  <c r="I154" i="5"/>
  <c r="I33" i="5"/>
  <c r="I158" i="5" l="1"/>
  <c r="I240" i="5" l="1"/>
  <c r="I266" i="5" l="1"/>
  <c r="I187" i="5" l="1"/>
  <c r="I303" i="5"/>
  <c r="I264" i="5"/>
  <c r="I289" i="5" l="1"/>
  <c r="I285" i="5" l="1"/>
  <c r="I265" i="5"/>
  <c r="I296" i="5"/>
  <c r="I292" i="5"/>
  <c r="I293" i="5" l="1"/>
  <c r="I308" i="5"/>
  <c r="I48" i="5" l="1"/>
  <c r="I214" i="5" l="1"/>
  <c r="I184" i="5" l="1"/>
  <c r="I101" i="5" l="1"/>
  <c r="I132" i="5"/>
  <c r="I65" i="5" l="1"/>
  <c r="I130" i="5" l="1"/>
  <c r="I131" i="5"/>
  <c r="I80" i="5"/>
  <c r="I40" i="5" l="1"/>
  <c r="I185" i="5" l="1"/>
  <c r="I63" i="5" l="1"/>
  <c r="I67" i="5"/>
  <c r="I302" i="5" l="1"/>
  <c r="I287" i="5"/>
  <c r="I286" i="5"/>
  <c r="I283" i="5"/>
  <c r="I257" i="5"/>
  <c r="I256" i="5"/>
  <c r="I253" i="5"/>
  <c r="I233" i="5"/>
  <c r="I231" i="5"/>
  <c r="I224" i="5"/>
  <c r="I216" i="5"/>
  <c r="I210" i="5"/>
  <c r="I208" i="5"/>
  <c r="I206" i="5"/>
  <c r="I203" i="5"/>
  <c r="I199" i="5"/>
  <c r="I197" i="5"/>
  <c r="I196" i="5"/>
  <c r="I191" i="5"/>
  <c r="I190" i="5"/>
  <c r="I189" i="5"/>
  <c r="I188" i="5"/>
  <c r="I175" i="5"/>
  <c r="I173" i="5"/>
  <c r="I171" i="5"/>
  <c r="I169" i="5"/>
  <c r="I168" i="5"/>
  <c r="I164" i="5"/>
  <c r="I162" i="5"/>
  <c r="I161" i="5"/>
  <c r="I160" i="5"/>
  <c r="I156" i="5"/>
  <c r="I152" i="5"/>
  <c r="I151" i="5"/>
  <c r="I149" i="5"/>
  <c r="I140" i="5"/>
  <c r="I139" i="5"/>
  <c r="I122" i="5"/>
  <c r="I116" i="5"/>
  <c r="I108" i="5"/>
  <c r="I107" i="5"/>
  <c r="I105" i="5"/>
  <c r="I103" i="5"/>
  <c r="I87" i="5"/>
  <c r="I86" i="5"/>
  <c r="I85" i="5"/>
  <c r="I84" i="5"/>
  <c r="I82" i="5"/>
  <c r="I79" i="5"/>
  <c r="I78" i="5"/>
  <c r="I73" i="5"/>
  <c r="I72" i="5"/>
  <c r="I69" i="5"/>
  <c r="I54" i="5"/>
  <c r="I52" i="5"/>
  <c r="I47" i="5"/>
  <c r="I45" i="5"/>
  <c r="I43" i="5"/>
  <c r="I42" i="5"/>
  <c r="I37" i="5"/>
  <c r="I29" i="5"/>
</calcChain>
</file>

<file path=xl/comments1.xml><?xml version="1.0" encoding="utf-8"?>
<comments xmlns="http://schemas.openxmlformats.org/spreadsheetml/2006/main">
  <authors>
    <author>Admin</author>
    <author>Пользователь</author>
    <author>User</author>
  </authors>
  <commentList>
    <comment ref="K29" authorId="0">
      <text>
        <r>
          <rPr>
            <b/>
            <sz val="8"/>
            <color indexed="81"/>
            <rFont val="Tahoma"/>
            <family val="2"/>
            <charset val="204"/>
          </rPr>
          <t>Быстро уничтожит опасных вредителей
Сэмпай – лучшее решение проблем с гусеницами. При его использовании гибель вредных насекомых наблюдается уже в течение 0,5-2 ч. При этом гусеницы погибают как при соприкосновении с раствором, так и при поедании листьев обработанных растений. Кроме того, Сэмпай обладает хорошим отпугивающим эффектом, который выражается в нарушении питания личинок и откладки яиц у взрослых насекомых.
Благодаря улучшенной препаративной форме, содержащей прилипатель, Сэмпай надежно удерживается на листьях обработанных растений, при этом период его защитного действия составляет не менее 2-х недель. Кроме яблонь Сэмпай пригодится на капусте в борьбе с гусеницами белянок, совок и моли.
Применять Сэмпай нужно согласно инструкции. Как и любой другой инсектицид,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 – чтобы избежать солнечных ожогов на растениях. После обработки обычно должно пройти некоторое время до сбора урожая – в инструкции этот период называется «срок ожидания» и указывается в днях.</t>
        </r>
        <r>
          <rPr>
            <sz val="8"/>
            <color indexed="81"/>
            <rFont val="Tahoma"/>
            <family val="2"/>
            <charset val="204"/>
          </rPr>
          <t xml:space="preserve">
</t>
        </r>
      </text>
    </comment>
    <comment ref="K31" authorId="1">
      <text>
        <r>
          <rPr>
            <sz val="8"/>
            <color indexed="81"/>
            <rFont val="Tahoma"/>
            <family val="2"/>
            <charset val="204"/>
          </rPr>
          <t xml:space="preserve">*содержит два компонента различного механизма действия;
*благодаря синергизму двух действующий вещест усиливается токсическое действие препарата;
*имеет длительный период защитного действия;
*высокоэффективен против резистентных рас насекомых. </t>
        </r>
      </text>
    </comment>
    <comment ref="K33" authorId="1">
      <text>
        <r>
          <rPr>
            <sz val="8"/>
            <color indexed="81"/>
            <rFont val="Tahoma"/>
            <family val="2"/>
            <charset val="204"/>
          </rPr>
          <t xml:space="preserve">Состав препарата имеет растительное происхождение, благодаря чему безопасен для растений, человека и окружающей среды. Не вредит хищным клещам - энтомофагам, которые избавляют растения от вредителей.Насекомые и клещи, после контакта с препаратом, снижают двигательную активность, перестают питаться и погибают за 3-5 дней. МатринБио воздействует на разные стадии развития вредителей, уничтожает даже яйцекладки. Защитный эффект продлится не менее 14 дней. Благодаря натуральным экологичным компонентам собирать и употреблять урожай в пищу можно уже через 3 дня после обработки.
</t>
        </r>
      </text>
    </comment>
    <comment ref="K35" authorId="1">
      <text>
        <r>
          <rPr>
            <sz val="8"/>
            <color rgb="FF000000"/>
            <rFont val="Tahoma"/>
            <family val="2"/>
            <charset val="204"/>
          </rPr>
          <t xml:space="preserve">Кинмикс, КЭ» используют для защиты яблонь, груш, слив, персиков, винограда, картофеля, капусты, крыжовника, смородины и др. от целого ряда самых распространённых вредителей (листовертки, плодожорки, капустной белокрылки, пауков, морковной мухи, колорадского жука, различных видов тли и моли).
Препарат рекомендован для обработок цветочных и декоративных растений открытого и защищенного грунта, в том числе комнатных растений.
</t>
        </r>
      </text>
    </comment>
    <comment ref="K37" authorId="0">
      <text>
        <r>
          <rPr>
            <b/>
            <sz val="8"/>
            <color indexed="81"/>
            <rFont val="Tahoma"/>
            <family val="2"/>
            <charset val="204"/>
          </rPr>
          <t>Универсальный быстродействующий инсектицид
Шарпей – инсектицид контактно-кишечного действия для борьбы с широким спектром вредителей на овощных, плодовых культурах и винограде.
Шарпей обладает быстрым действием, поражает нервную систему вредных насекомых. В течение 10 - 15 минут после обработки они перестают передвигаться, а затем за 1,5 - 2 ч гибнут в результате общего паралича всех органов. В зависимости от вида вредителя, стадии его развития и погодных условий период защитного действия составляет от 7 до 14 дней. Таким образом, в течение 2 недель ваши растения защищены от насекомых, которые могут отродиться из яйцекладок, переместиться с соседних участков или с ваших необработанных культур.
Применять Шарпей нужно согласно инструкции. Как и любой другой инсектицид,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 – чтобы избежать солнечных ожогов на растениях. После обработки обычно должно пройти некоторое время до сбора урожая – в инструкции этот период называется «срок ожидания» и указывается в днях.</t>
        </r>
        <r>
          <rPr>
            <sz val="8"/>
            <color indexed="81"/>
            <rFont val="Tahoma"/>
            <family val="2"/>
            <charset val="204"/>
          </rPr>
          <t xml:space="preserve">
</t>
        </r>
      </text>
    </comment>
    <comment ref="K40" authorId="1">
      <text>
        <r>
          <rPr>
            <sz val="8"/>
            <color indexed="81"/>
            <rFont val="Tahoma"/>
            <family val="2"/>
            <charset val="204"/>
          </rPr>
          <t xml:space="preserve">У вредителей нет шансов – они гибнут как при попадании раствора, как на них, так и при питании соками обработанного растения.Три действующих вещества обеспечивают максимальный эффект:    альфа-циперметрин обеспечивает контактно-кишечное действие и высокую начальную активность препарата;   имидаклоприд блокируют нейронные связи передачи импульсов нервной системы насекомого, вызывает параличи и конвульсии, приводящие к гибели насекомого;  клотианидин также блокирует передачу нервного импульса, а гибель насекомого наступает от нервного перевозбуждения.
Важно, что препарат обеспечивает защиту не только от взрослых особей, но и от личинок разных возрастов
</t>
        </r>
      </text>
    </comment>
    <comment ref="K41" authorId="1">
      <text>
        <r>
          <rPr>
            <sz val="8"/>
            <color indexed="81"/>
            <rFont val="Tahoma"/>
            <family val="2"/>
            <charset val="204"/>
          </rPr>
          <t>Область использования:
• небольшие приусадебные участки, а также фермерские хозяйства;
• рекомендован к применению в жилых помещениях для их дезинфекции;
• санитарная и медицинская дезинфекция от педикулеза, разносчиков малярии и др.;
• обработка складских помещений.
• уничтожение экзо- и эндопаразитов в ветеринарии
В составе «Карбофоса» — основное действующее вещество МАЛАТИОН с дозировкой 10-50%, ПАВ, отдушка — ароматизатор, наполнитель. Для исключения случаев случайного отравления используются сильные ароматизаторы с резким запахом.</t>
        </r>
      </text>
    </comment>
    <comment ref="K42" authorId="2">
      <text>
        <r>
          <rPr>
            <sz val="8"/>
            <color indexed="81"/>
            <rFont val="Tahoma"/>
            <family val="2"/>
            <charset val="204"/>
          </rPr>
          <t>Высокоэффективный инсектицид для обработки хвойных растений против разнообразных вредителей. Характеристики: стремительное воздействие на распространенных вредителей, которые погибают через день после контакта с веществом;
высокая эффективность против множества насекомых, которые поражают хвойные культуры;
пролонгированное действие;
средство не теряет эффективности при использовании в условиях повышенной влажности, а также в жаркие и засушливые периоды.</t>
        </r>
      </text>
    </comment>
    <comment ref="K43" authorId="1">
      <text>
        <r>
          <rPr>
            <sz val="8"/>
            <color indexed="81"/>
            <rFont val="Tahoma"/>
            <family val="2"/>
            <charset val="204"/>
          </rPr>
          <t>Герольд - инсектицид для защиты яблони, капусты, лугов и пастбищ, неплодоносящих садов, декоративных насаждений и лесозащитных полос от листогрызущих вредителей.Действующее вещество: дифлубензурон, 240 г/л.Характеристика действующего вещества: дифлубензурон относится к регуляторам роста и развития насекомых – ингибиторам синтеза хитина.
Спектр действия: применяется для борьбы с саранчовыми, а также для защиты яблони от яблонной плодожорки, листовых минеров, листогрызущих гусениц чешуекрылых, посадок капусты от комплекса чешуекрылых, неплодоносящих садов, декоративных насаждений, лесозащитных полос от американской белой бабочки.</t>
        </r>
      </text>
    </comment>
    <comment ref="K45" authorId="0">
      <text>
        <r>
          <rPr>
            <b/>
            <sz val="8"/>
            <color indexed="81"/>
            <rFont val="Tahoma"/>
            <family val="2"/>
            <charset val="204"/>
          </rPr>
          <t>Медведка прорывает ходы под поверхностью почвы, уничтожая при этом семена и подгрызая подземные части растений. Чтобы победить коварного вредителя, хозяйничающего в теплицах, цветниках и огородах, стоит купить «Гризли» – оригинальный инсектицид от компании «Август».
Механизм действия
Препарат «Гризли» содержит специальные вкусовые добавки, обеспечивающие привлекательность для насекомых. Употребив его в пищу или соприкоснувшись с гранулами, личинки и взрослые особи медведки погибают в течение 2 суток. Кроме того, гранулы под действием воды выделяют в почву действующее вещество, которое образует защитный барьер вокруг растений. Инсектицид не опасен для почвенных бактерий. 100-граммовой упаковки «Гризли», цена которой весьма доступна, хватит для обработки 50 квадратных метров.
Особенности использования
Перед применением средства обязательно прочитайте инструкцию. Процесс использования препарата выглядит следующим образом:
1. На грядках и вдоль них делают лунки глубиной 2–5 см.
2. В ямки вносят гранулы, затем углубления присыпают землей (но не утрамбовывают ее).
3. Для защиты картошки препарат подсыпают прямо в посадочные лунки.
Обработка выполняется с утра (до 10:00) или вечером (после 18:00). Погода должна быть сухой, без ветра. Препарат гарантирует защиту от медведки в течение 20 дней. Срок ожидания до уборки урожая – 60 дней.</t>
        </r>
        <r>
          <rPr>
            <sz val="8"/>
            <color indexed="81"/>
            <rFont val="Tahoma"/>
            <family val="2"/>
            <charset val="204"/>
          </rPr>
          <t xml:space="preserve">
</t>
        </r>
      </text>
    </comment>
    <comment ref="K46" authorId="2">
      <text>
        <r>
          <rPr>
            <sz val="8"/>
            <color indexed="81"/>
            <rFont val="Tahoma"/>
            <family val="2"/>
            <charset val="204"/>
          </rPr>
          <t xml:space="preserve"> Обладает высокой контактно-кишечной активностью. Не оказывает отрицательное влияние на почвенные микроорганизмы и дождевых червей. Применяется в малых нормах расхода, что позволяет обработать 1 мл эмульсии около 5-10 муравейников (в зависимости от размеров). В отличие от аэрозолей и ядовитых ловушек, препарат вливается непосредственно в место наибольшего скопления муравьев – гнездо.
  Это позволяет увеличить скорость поражения вредителей и количество погибших особей. Главная особенность препарата: насекомым не обязательно поглощать вместе с пищей ядовитые вещества. Достаточно малейшего соприкосновения с инсектицидом, чтобы заразить целую колонию. При этом другие муравьи, отсутствующие во время обработки, но контактирующие с зараженными особями, также погибают.</t>
        </r>
      </text>
    </comment>
    <comment ref="K47" authorId="0">
      <text>
        <r>
          <rPr>
            <b/>
            <sz val="8"/>
            <color indexed="81"/>
            <rFont val="Tahoma"/>
            <family val="2"/>
            <charset val="204"/>
          </rPr>
          <t xml:space="preserve">От садовых и домовых муравьев.
Благодаря контактно-кишечному действию уничтожает муравьев, как при попадании препарата на вредителя, так и при поедании приманки.
Действует по принципу «эпидемии» - муравьи приносят приманку в муравейник и кормят всех муравьёв, что приводит к заражению всей колонии.
Полная гибель насекомых наступает в течении 2-х суток.
Удобная для применения гранулированная форма.
Применяется в доме и на садовых участках. </t>
        </r>
      </text>
    </comment>
    <comment ref="K48" authorId="0">
      <text>
        <r>
          <rPr>
            <sz val="8"/>
            <color indexed="81"/>
            <rFont val="Tahoma"/>
            <family val="2"/>
            <charset val="204"/>
          </rPr>
          <t>Садовые муравьи наносят немалый ущерб овощным, ягодным, цветочным культурам и фруктовым деревьям, являясь основными разносчиками тли. Справиться с назойливыми вредителями дает шанс современный инсектицид «Муравьед», цена которого вполне доступна, а результаты применения доказаны на практике.
Механизм действия
«Муравьед» — препарат контактно-кишечного действия. Вместе с пищей он попадает в организм насекомых, оказывая губительное влияние на их нервную систему: вызывает торможение мышечной деятельности, судороги, а затем полный паралич. Положительные особенности препарата — отсутствие привыкания к нему муравьев и экономичный расход. Всего одной ампулы «Муравьеда» (1 мл) достаточно для уничтожения 25 муравейников. Благодаря избирательному действию препарат безопасен для полезных почвенных бактерий. Муравьи исчезают в течение не более трех суток после обработки. Защитный эффект сохраняется на протяжении не менее 3 недель.
Особенности использования
Обработку проводят в сухую безветренную погоду — до 10 часов утра или после 6 часов вечера.
Содержимое ампулы разводят в литре воды, затем доливают ее до необходимого количества.
Готовый раствор не подлежит хранению, его надо сразу же использовать.
Чтобы уничтожить муравьев, нужно раскопать муравейник до глубины залегания куколок, тщательно полить его готовым раствором и присыпать землей.</t>
        </r>
        <r>
          <rPr>
            <b/>
            <sz val="8"/>
            <color indexed="81"/>
            <rFont val="Tahoma"/>
            <family val="2"/>
            <charset val="204"/>
          </rPr>
          <t xml:space="preserve">
</t>
        </r>
        <r>
          <rPr>
            <sz val="8"/>
            <color indexed="81"/>
            <rFont val="Tahoma"/>
            <family val="2"/>
            <charset val="204"/>
          </rPr>
          <t xml:space="preserve">
</t>
        </r>
      </text>
    </comment>
    <comment ref="K52" authorId="0">
      <text>
        <r>
          <rPr>
            <b/>
            <sz val="8"/>
            <color indexed="81"/>
            <rFont val="Tahoma"/>
            <family val="2"/>
            <charset val="204"/>
          </rPr>
          <t>Мухоед — луковой мухи и почвенных мушек нет!
Мухоед – высокоэффективное средство против почвенных вредителей овощных культур и цветочных растений, способное уничтожать как взрослых насекомых, так и их личинки. 
Поможет защититься от луковой и капустной мух, а заодно и от почвенных мушек. Его гранулы вносят в грядки при посадке с последующим рыхлением. Под цветочные растения гранулы Мухоеда вносятся поверхностно с последующей заделкой в почву. 
Мухоед характеризуется длительным периодом защитного действия и отвечает самым современным требованиям: не токсичен для растений; не накапливается в почве; не оказывает вредного влияния на почвенные микроорганизмы и дождевых червей. 
Вредители погибают в течение 2-3 суток после попадания препарата внутрь насекомого, и далее защитное действие сохраняется на весь сезон. 
Применять Мухоед нужно согласно инструкции. Внесение гранул необходимо проводить утром (до 10:00) или вечером (после 18:00) в безветренную погоду. 
После внесения гранул обычно должно пройти некоторое время до сбора урожая – в инструкции этот период называется «срок ожидания» и указывается в днях.</t>
        </r>
        <r>
          <rPr>
            <sz val="8"/>
            <color indexed="81"/>
            <rFont val="Tahoma"/>
            <family val="2"/>
            <charset val="204"/>
          </rPr>
          <t xml:space="preserve">
</t>
        </r>
      </text>
    </comment>
    <comment ref="K54" authorId="0">
      <text>
        <r>
          <rPr>
            <b/>
            <sz val="8"/>
            <color indexed="81"/>
            <rFont val="Tahoma"/>
            <family val="2"/>
            <charset val="204"/>
          </rPr>
          <t>Используется, прежде всего, табачная пыль от вредителей против тли, насекомых и медяниц. Они погибают под воздействием никотина. Устранить вредных насекомых можно с помощью отваров и настоев. С их помощью осуществляется опыление овощных культур. В садах задействуется такой метод, как дымление. Для того чтобы уничтожить слизней, муравьев и капустную муху, табачной пылью посыпают почву под растениями. Так же опыляют растения в борьбе против крестоцветной блошки. Для этих мер достаточно использовать 20 г табачной пыли на один кв. метр. Опудривание действенно для капусты, редиса, репы и других крестоцветных. Табачную пыль хорошо применять для гладиолусов, георгин, ирисов, пионов, дельфиниумов и даже щавеля.
В тоже время существенным недостатком таких мер является их непродолжительное действие. При этом растения загрязняются, снижается их физиологическая активность. Для того чтобы избежать этих недостатков, лучше применять чистые настои на основе табачной пыли.
Табачная пыль является биологически чистым материалом. В ней не присутствуют болезнетворные микроорганизмы. Также полностью в ее составе отсутствуют семена сорных растений. Она считается исключительно безопасным средством.
В процессе применения данного средства в почве не накапливаются вредные вещества. В его составе находятся легко минерализуемые формы макроэлементов: азот, фосфор и калий. Они в комплексе могут улучшить питание растений независимо от их вида. Такое средство оказывает благотворнее влияние на почву, улучшая ее физико-биологические и агрохимические свойства.</t>
        </r>
        <r>
          <rPr>
            <sz val="8"/>
            <color indexed="81"/>
            <rFont val="Tahoma"/>
            <family val="2"/>
            <charset val="204"/>
          </rPr>
          <t xml:space="preserve">
</t>
        </r>
      </text>
    </comment>
    <comment ref="K57" authorId="1">
      <text>
        <r>
          <rPr>
            <sz val="8"/>
            <color indexed="81"/>
            <rFont val="Tahoma"/>
            <family val="2"/>
            <charset val="204"/>
          </rPr>
          <t xml:space="preserve">Обладает системным и контактным действием и способен распространяться по растению. Поэтому действие препарата против вредителя проявляется также и на необработанных участках растений. Благодаря новому механизму действия у вредных объектов к нему не проявляется устойчивости.Сохраняет высокую биологическую эффективность при нормальных и повышенных температурах.Не обладает фитотоксичностью. Период защитного действия препарата (дни) – 18-24. Малотоксичен для теплокровных, класс опасности – 3. Малотоксичен по отношению к опылителям – пчелам и шмелям, коэффициент безопасности &gt;3. Совместим с большинством применяемых пестицидов, за исключением сильнощелочных. Не слеживается при хранении, не изменяет своих свойств при колебаниях температуры.
</t>
        </r>
      </text>
    </comment>
    <comment ref="K59" authorId="1">
      <text>
        <r>
          <rPr>
            <sz val="8"/>
            <color indexed="81"/>
            <rFont val="Tahoma"/>
            <family val="2"/>
            <charset val="204"/>
          </rPr>
          <t xml:space="preserve">Новый двухкомпонентный препарат против листогрызущих вредителей. Быстрое действие - в течение 30 минут после обработки.Отличительной чертой препарата является подавление вредителей на всех стадиях их развития – от яиц до имаго. Два действующих вещества Дифлубензурон и Эсфенвалерат из разных химических классов, что предотвращает появление устойчивости вредителей к препарату Скарабей, СЭ. Препарат сохраняет высокую активность даже при высоких температурах и высоким дозам УФ-излучения. Это позволяет проводить обработки посевов и насаждений на открытых участках. </t>
        </r>
      </text>
    </comment>
    <comment ref="K65" authorId="1">
      <text>
        <r>
          <rPr>
            <sz val="8"/>
            <color indexed="81"/>
            <rFont val="Tahoma"/>
            <family val="2"/>
            <charset val="204"/>
          </rPr>
          <t>Действующим веществом инсектицида является лямбда-цигалотрин, который быстро проникает через кутикулу вредителя, поражает его нервную систему, что приводит к прекращению пищевой активности, параличу и смерти насекомого. Вещество начинает действовать только после того, как рабочий раствор высохнет на вредителе или на поверхности растения, то есть часа через два после опрыскивания. В зависимости от погодных условий, состояния и вида вредителей гибель наступает через 0,5-3 часа после обработки.
Используют препарат также для обработки пустующих складских помещений, зернохранилищ и примыкающих к ним территорий.</t>
        </r>
      </text>
    </comment>
    <comment ref="K67" authorId="1">
      <text>
        <r>
          <rPr>
            <sz val="8"/>
            <color indexed="81"/>
            <rFont val="Tahoma"/>
            <family val="2"/>
            <charset val="204"/>
          </rPr>
          <t xml:space="preserve"> АКТАРА® действует БЫСТРО
 Быстро проявляющая эффективность на вредителей за счет контактного и кишечного действия и системных свойств препарата. Питание и движение насекомых прекращается через 1 час.
 АКТАРА® действует ПРОДОЛЖИТЕЛЬНО
  Высоко эффективен в течение 3­5 недель, что важно для защиты растений от вредителей, имеющих растянутый период заселения и развивающихся в нескольких поколениях с высокой численностью популяций.
 АКТАРА® действует ЭФФЕКТИВНО
Препарат активен против имаго и личинок всех возрастов. Действует одинаково эффективно в широком диапазоне температур (от +10° С до +29° С), а также в сухих условиях. В отличие от инсектицидов из других химических классов, при повышении температуры эффективность препарата не снижается, а наоборот, увеличивается.
 АКТАРА® действует БЕЗОПАСНО
 Современная удобная формуляция — водно­диспергируемые гранулы легко растворяются, не пылят и не имеют неприятного запаха.
АКТАРА® действует как СТИМУЛЯТОР РОСТА
 Благодаря содержанию тиаметоксама, обладающего эффектом «жизненной силы», растения лучше развиваются и противостоят отрицательным факторам окружающей среды (засухе, заморозкам, повышенной pH и др.) Улучшается их приживаемость, увеличивается длина и масса корней, лучше развивается листовой аппарат. Даже в отсутствие вредителей за счет данного эффекта применение препарата всегда экономически оправдано.</t>
        </r>
      </text>
    </comment>
    <comment ref="K69" authorId="0">
      <text>
        <r>
          <rPr>
            <b/>
            <sz val="8"/>
            <color indexed="81"/>
            <rFont val="Tahoma"/>
            <family val="2"/>
            <charset val="204"/>
          </rPr>
          <t>Биотлин – один из новейших препаратов против тли, а также других сосущих вредителей: белокрылки, яблонного цветоеда, цикадок, трипсов на огурцах, томатах и цветах, яблоне и смородине.
Биотлин обладает системной активностью. То есть, проникая во все части растения, препарат воздействует на насекомых как при контакте с их внешними оболочками, так и при попадании в кишечный тракт, когда вредители питаются соками культур.
Взрослые насекомые и личинки разных возрастов погибают в течение нескольких часов после обработки, и далее защитное действие сохраняется от 14 до 21 суток (на разных культурах и для разных вредителей по-разному). Таким образом, в течение 2-3 недель ваши растения защищены от насекомых, которые могут отродиться из яйцекладок, переместиться с соседних участков или с ваших необработанных культур.
Применять Биотлин нужно согласно инструкции. Как и любой другой инсектицид,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 – чтобы избежать солнечных ожогов на растениях. После обработки обычно должно пройти некоторое время до сбора урожая.</t>
        </r>
        <r>
          <rPr>
            <sz val="8"/>
            <color indexed="81"/>
            <rFont val="Tahoma"/>
            <family val="2"/>
            <charset val="204"/>
          </rPr>
          <t xml:space="preserve">
</t>
        </r>
      </text>
    </comment>
    <comment ref="K70" authorId="0">
      <text>
        <r>
          <rPr>
            <sz val="8"/>
            <color indexed="81"/>
            <rFont val="Tahoma"/>
            <family val="2"/>
            <charset val="204"/>
          </rPr>
          <t>Новое решение в борьбе с колорадским жуком! Жукоед — инновационный препарат от колорадского жука на картофеле, в состав которого входят три активных действующих вещества, принадлежащие к разным классам химических соединений, отличающихся по механизму действия и физическим свойствам:</t>
        </r>
        <r>
          <rPr>
            <b/>
            <sz val="8"/>
            <color indexed="81"/>
            <rFont val="Tahoma"/>
            <family val="2"/>
            <charset val="204"/>
          </rPr>
          <t xml:space="preserve">
Альфа-циперметрин</t>
        </r>
        <r>
          <rPr>
            <sz val="8"/>
            <color indexed="81"/>
            <rFont val="Tahoma"/>
            <family val="2"/>
            <charset val="204"/>
          </rPr>
          <t xml:space="preserve"> (оказывает контактное действие, концентрируется на поверхности растений и характеризуется мгновенным действием — «нокдаун—эффект»: вредители прекращают питаться в течение 1 часа после опрыскивания и погибают)</t>
        </r>
        <r>
          <rPr>
            <b/>
            <sz val="8"/>
            <color indexed="81"/>
            <rFont val="Tahoma"/>
            <family val="2"/>
            <charset val="204"/>
          </rPr>
          <t>;
Имидаклоприд</t>
        </r>
        <r>
          <rPr>
            <sz val="8"/>
            <color indexed="81"/>
            <rFont val="Tahoma"/>
            <family val="2"/>
            <charset val="204"/>
          </rPr>
          <t xml:space="preserve"> (обладает системным действием, быстро поглощается листьями, лишая колорадского жука возможности нанести культуре серьезные повреждения, активно перераспределяется по картофелю, поддерживая постоянную эффективную защиту всех его частей. За счет антистрессовых свойств повышает способность растения противостоять неблагоприятным природным условиям, увеличивает урожайность)</t>
        </r>
        <r>
          <rPr>
            <b/>
            <sz val="8"/>
            <color indexed="81"/>
            <rFont val="Tahoma"/>
            <family val="2"/>
            <charset val="204"/>
          </rPr>
          <t xml:space="preserve">;
Клотианидин </t>
        </r>
        <r>
          <rPr>
            <sz val="8"/>
            <color indexed="81"/>
            <rFont val="Tahoma"/>
            <family val="2"/>
            <charset val="204"/>
          </rPr>
          <t>(медленно распределяется и надежно закрепляется во всех тканях растения, обеспечивая длительное действие).
Жукоед обладает высокой скоростью действия и уничтожает даже скрытоживущих вредителей и питающихся на нижней стороне листа.</t>
        </r>
        <r>
          <rPr>
            <b/>
            <sz val="8"/>
            <color indexed="81"/>
            <rFont val="Tahoma"/>
            <family val="2"/>
            <charset val="204"/>
          </rPr>
          <t xml:space="preserve">
</t>
        </r>
        <r>
          <rPr>
            <sz val="8"/>
            <color indexed="81"/>
            <rFont val="Tahoma"/>
            <family val="2"/>
            <charset val="204"/>
          </rPr>
          <t>Одна обработка препаратом Жукоед обеспечивает защиту картофеля на весь сезон. Действие препарата Жукоед не зависит от температуры и влажности воздуха.
Жукоед — это не просто отрава от колорадского жука, ведь его применение повышает устойчивость картофеля к неблагоприятным воздействиям окружающей среды. Усиливает процесс фотосинтеза, способствуя увеличению вегетативной массы, тем самым улучшая качество картофеля.</t>
        </r>
        <r>
          <rPr>
            <b/>
            <sz val="8"/>
            <color indexed="81"/>
            <rFont val="Tahoma"/>
            <family val="2"/>
            <charset val="204"/>
          </rPr>
          <t xml:space="preserve">
</t>
        </r>
        <r>
          <rPr>
            <sz val="8"/>
            <color indexed="81"/>
            <rFont val="Tahoma"/>
            <family val="2"/>
            <charset val="204"/>
          </rPr>
          <t>Применять средство от колорадского жука Жукоед нужно согласно инструкции . Как и любой другой инсектицид,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 — чтобы избежать солнечных ожогов на растениях. После обработки обычно должно пройти некоторое время до сбора урожая — в регламенте применения этот период называется «срок ожидания» и указывается в днях</t>
        </r>
        <r>
          <rPr>
            <b/>
            <sz val="8"/>
            <color indexed="81"/>
            <rFont val="Tahoma"/>
            <family val="2"/>
            <charset val="204"/>
          </rPr>
          <t>.</t>
        </r>
        <r>
          <rPr>
            <sz val="8"/>
            <color indexed="81"/>
            <rFont val="Tahoma"/>
            <family val="2"/>
            <charset val="204"/>
          </rPr>
          <t xml:space="preserve">
</t>
        </r>
      </text>
    </comment>
    <comment ref="K72" authorId="0">
      <text>
        <r>
          <rPr>
            <b/>
            <sz val="8"/>
            <color indexed="81"/>
            <rFont val="Tahoma"/>
            <family val="2"/>
            <charset val="204"/>
          </rPr>
          <t>Применение
(См. страничку сайта)
Приготовление рабочего раствора:
Налейте в ведро 1-2 литра чистой воды, вскройте ампулу, вылейте содержимое в ведро с водой и тщательно перемещайте. Доведите рабочий раствор до требуемого объема и еще раз перемещайте.</t>
        </r>
        <r>
          <rPr>
            <sz val="8"/>
            <color indexed="81"/>
            <rFont val="Tahoma"/>
            <family val="2"/>
            <charset val="204"/>
          </rPr>
          <t xml:space="preserve">
</t>
        </r>
      </text>
    </comment>
    <comment ref="K74" authorId="2">
      <text>
        <r>
          <rPr>
            <sz val="8"/>
            <color indexed="81"/>
            <rFont val="Tahoma"/>
            <family val="2"/>
            <charset val="204"/>
          </rPr>
          <t>Инсектицид Командор ТЕХНОЭКСПОРТ 1 мл имеет высокую эффективность – до 100%. От колорадского жука, тли и белокрылки. Защищает растения до 25 дней. Уничтожает самых стойких редителей, обладает контактным и системным действием, проникает в верхние слои листьев, обеспечивает длительную защиту от вредителей, экономичен и удобен в применении.Действует быстро. Уничтожает самых стойких вредителей — колорадского жука на картофеле, белокрылку, тлей, трипсов на овощных, цветочных и декоративных культурах.Действует долго. Обычно достаточно одной обработки.Безотказно действует в жаркую погоду, что особенно важно для южных районов. Низкая норма расхода на картофеле — 1 мл на сотку.Специальный флакон с герметичной крышкой. Защищенное качество.</t>
        </r>
        <r>
          <rPr>
            <sz val="9"/>
            <color indexed="81"/>
            <rFont val="Tahoma"/>
            <family val="2"/>
            <charset val="204"/>
          </rPr>
          <t xml:space="preserve">
 </t>
        </r>
      </text>
    </comment>
    <comment ref="K76" authorId="0">
      <text>
        <r>
          <rPr>
            <b/>
            <sz val="8"/>
            <color rgb="FF000000"/>
            <rFont val="Tahoma"/>
            <family val="2"/>
            <charset val="204"/>
          </rPr>
          <t xml:space="preserve">«ИСКРА Золотая» — одна из новейших разработок в классе препаратов на основе имидаклоприда, получившего самое широкое распространение в мире: успешно применяется в 120 странах для обработки более 140 различных видов культур.
Преимущества:
</t>
        </r>
        <r>
          <rPr>
            <sz val="8"/>
            <color rgb="FF000000"/>
            <rFont val="Tahoma"/>
            <family val="2"/>
            <charset val="204"/>
          </rPr>
          <t xml:space="preserve">1. Высокая эффективность против широкого спектра опасных вредителей: колорадского жука и его личинок, белокрылки, тлей, трипсов, и других насекомых на картофеле, овощных, цветочных и декоративных культурах.
2. Длительное защитное действие. После опрыскивания препарат впитывается в верхние клеточные слои листьев и распространяется по всей надземной части растения. Благодаря этому, препарат не смывается дождем и при поливе, удерживается в растениях более 25 дней, защищает их от перелетевших с других участков вредителей, защищает побеги, появившиеся после обработки.
3. Уничтожает насекомых, устойчивых к другим препаратам. К имидаклоприду за двенадцать лет его применения в мире не выявлено привыкание вредителей.
4. Безотказно действует в жаркую погоду, что особенно важно для южных районов.
5. При применении по инструкции обладает высокой безопасностью для человека и теплокровных животных, птиц, рыб, полезных насекомых, дождевых червей.
Способ применения: Для обработки 1 сотки 1 мл препарата развести в 5 л воды. Расход раствора 5 литров на 1 сотку. Насекомые после обработки перестают питаться и погибают в течение 1 -2-х дней.
</t>
        </r>
      </text>
    </comment>
    <comment ref="K78" authorId="0">
      <text>
        <r>
          <rPr>
            <b/>
            <sz val="8"/>
            <color indexed="81"/>
            <rFont val="Tahoma"/>
            <family val="2"/>
            <charset val="204"/>
          </rPr>
          <t>Табу при посадке — картошка в порядке!
Табу – современный препарат для защиты картофеля от колорадского жука и проволочника.
Первый способ использования препарата Табу - протравливание клубней перед посадкой. Имея в составе специальный цветовой маркер, Табу позволяет равномерно нанести раствор, контролируя объем окрашенных клубней. Табу создает на поверхности посадочного материала прочную окрашенную пленку, неосыпающуюся после высыхания.
После высыхания посадочный материал помещают в лунки и прикапывают.
Вторым способом использования Табу является опрыскивание борозды или подготовленных под посадку лунок с разложенным картофелем.  Обработанные борозды засыпаются землей со следующего ряда.
Сразу после посадки почвенная влага частично высвобождает действующее вещество, которое выделяется в окружающую среду, формируя своего рода «защитный экран» вокруг клубня. Растущий побег всасывает его как из материнской картофелины, так и из почвы с помощью корней. Благодаря ярко выраженным системным свойствам, Табу равномерно распределяется по вегетирующим органам растения, обеспечивая их надежную защиту с самого момента посадки.  При попытке поедания клубней или ботвы вредители прекращают питаться, теряют двигательную активность и погибают в течение суток.
Защита от колорадского жука длится до 45 дней после появления всходов, а от проволочника – в течение всего периода его вредоносности.
Препарат обладает высокой эффективностью независимо от погодных условий, в рекомендуемых дозах не токсичен для пчел, дождевых червей, птиц и млекопитающих. Расход Табу очень экономичен: 10 мл препарата хватает на 125 кг картофеля.
Применять Табу нужно согласно инструкции. Как и любой другой инсектицид,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в безветренную погоду, желательно в утренние (до 10:00) и вечерние (после 18:00) часы. После обработки обычно должно пройти некоторое время до сбора урожая – в инструкции этот период называется «срок ожидания» и указывается в днях.</t>
        </r>
      </text>
    </comment>
    <comment ref="K80" authorId="1">
      <text>
        <r>
          <rPr>
            <sz val="8"/>
            <color indexed="81"/>
            <rFont val="Tahoma"/>
            <family val="2"/>
            <charset val="204"/>
          </rPr>
          <t xml:space="preserve">инсектицид из класса неоникотиноидов;    обеспечивает длительную защиту от наиболее вредоносных насекомых;  эффективное применение в тепличном хозяйстве; высокая эффективность при различных погодных условиях; отсутствие фитотоксичности.
</t>
        </r>
      </text>
    </comment>
    <comment ref="K82" authorId="1">
      <text>
        <r>
          <rPr>
            <b/>
            <sz val="8"/>
            <color indexed="81"/>
            <rFont val="Tahoma"/>
            <family val="2"/>
            <charset val="204"/>
          </rPr>
          <t>Пользователь:</t>
        </r>
        <r>
          <rPr>
            <sz val="8"/>
            <color indexed="81"/>
            <rFont val="Tahoma"/>
            <family val="2"/>
            <charset val="204"/>
          </rPr>
          <t xml:space="preserve">
ОТ ЛИСТОГРЫЗУЩИХ ГУСЕНИЦ И ТЛИ НА ЯБЛОНЕ
* для борьбы с широким спектором вредителей
* быстрое действие, длительный результат</t>
        </r>
      </text>
    </comment>
    <comment ref="K84" authorId="1">
      <text>
        <r>
          <rPr>
            <b/>
            <sz val="8"/>
            <color indexed="81"/>
            <rFont val="Tahoma"/>
            <family val="2"/>
            <charset val="204"/>
          </rPr>
          <t>Пользователь:</t>
        </r>
        <r>
          <rPr>
            <sz val="8"/>
            <color indexed="81"/>
            <rFont val="Tahoma"/>
            <family val="2"/>
            <charset val="204"/>
          </rPr>
          <t xml:space="preserve">
ОТ КОЛОРАДСКОГО ЖУКА И ЕГО ЛИЧИНОК НА КАРТОФЕЛЕ
*препарат проникает в листья, распределяясь по всему растению
*достаточно одной обработки за сезон
*не вызывает устойчивость фитопатогенов к препарату</t>
        </r>
      </text>
    </comment>
    <comment ref="K86" authorId="0">
      <text>
        <r>
          <rPr>
            <b/>
            <sz val="8"/>
            <color indexed="81"/>
            <rFont val="Tahoma"/>
            <family val="2"/>
            <charset val="204"/>
          </rPr>
          <t>Одна обработка — защита картофеля на всё лето!
«Танрек» – средство системного действия для уничтожения колорадского жука на картофеле на всех стадиях его развития.
Механизм действия
Препарат поражает нервную систему насекомых при попадании на них раствора или питании обработанным растением. Взрослые жуки и личинки утрачивают способность двигаться, они прекращают питаться, а через 2–3 суток погибают. Картофель после обработки становится несъедобным и для вредителей, прилетевших с соседних территорий. Благодаря повышенной стойкости препарата к смыванию дождевой водой защитный эффект сохраняется до 3 недель.
Применение
Использовать средство необходимо согласно правилам, изложенным в инструкции:
сначала жидкость следует развести в небольшом количестве воды (до 1 л), а потом добавить ее до нужного количества;
опрыскивание выполняют в безветренную погоду до 10 часов утра и после 6 часов вечера, чтобы не допустить солнечных ожогов на стеблях и листьях картофеля;
приготовленный раствор нужно сразу же использовать, он не предназначен для хранения;
можно выкапывать картофель, выдержав после обработки определенный период, называемый сроком ожидания (в инструкции он указан в днях).
Цена «Танрека» выгодна благодаря экономичному расходу средства: для приготовления 5 л раствора необходим лишь 1 мл жидкости. Продажа препарата осуществляется в магазинах наших партнеров, контакты которых можно найти на сайте.</t>
        </r>
        <r>
          <rPr>
            <sz val="8"/>
            <color indexed="81"/>
            <rFont val="Tahoma"/>
            <family val="2"/>
            <charset val="204"/>
          </rPr>
          <t xml:space="preserve">
</t>
        </r>
      </text>
    </comment>
    <comment ref="K89" authorId="1">
      <text>
        <r>
          <rPr>
            <sz val="8"/>
            <color indexed="81"/>
            <rFont val="Tahoma"/>
            <family val="2"/>
            <charset val="204"/>
          </rPr>
          <t>Не имеет аналогов, содержит 2 компонента – фунгицид и инсектицид.Активна против болезней (фузариоза, фомоза и др. гнилей), вредителей (картофельной моли, клещей, мокриц,  муравьев и др.), а также отпугивает грызунов.
Образующийся дым проникает в труднодоступные места. Подробнее: https://sadbrest.by/p213521695-dymovaya-shashka-bomber.html</t>
        </r>
      </text>
    </comment>
    <comment ref="K95" authorId="2">
      <text>
        <r>
          <rPr>
            <sz val="9"/>
            <color indexed="81"/>
            <rFont val="Tahoma"/>
            <family val="2"/>
            <charset val="204"/>
          </rPr>
          <t xml:space="preserve">Защита от мониального ожога, парши, плодовой гнили и других болезней.
Идеально подходит для обработки до цветения при низких положительных температурах.
Обладает системными свойствами, распределяется в тканях листа, обеспечивая полноценную защиту всех частей растения.
</t>
        </r>
      </text>
    </comment>
    <comment ref="K97" authorId="1">
      <text>
        <r>
          <rPr>
            <sz val="8"/>
            <color indexed="81"/>
            <rFont val="Tahoma"/>
            <family val="2"/>
            <charset val="204"/>
          </rPr>
          <t xml:space="preserve">Индиго, КС является контактным фунгицидом и обладает защитными свойствами. Активные составляющие фунгицида - ионы меди - проникают в клетки фитопатогенов, где, взаимодействуя с различными ферментами, подавляют их активность, нарушают процессы дыхания и вызывают неспецифическую денатурацию белков. Это приводит к прекращению роста спор и конидий фитопатогенных грибов и блокировке проникновения их в растение. Препарат характеризуется хорошей прилипаемостью и равномерно покрывает обрабатываемую поверхность. После обработки на растении образуется дождеустойчивый защитный слой, который эффективно подавляет прорастание спор грибов, предотвращая дальнейшее развитие и распространение возбудителей болезней и обеспечивая надежную защиту даже при неблагоприятных погодных условиях.Период защитного действия 7-14 дней в зависимости от погодных условий и инфекционной нагрузки. По истечении этого срока необходимо провести повторную обработку. 
</t>
        </r>
      </text>
    </comment>
    <comment ref="K101" authorId="1">
      <text>
        <r>
          <rPr>
            <sz val="8"/>
            <color indexed="81"/>
            <rFont val="Tahoma"/>
            <family val="2"/>
            <charset val="204"/>
          </rPr>
          <t xml:space="preserve">Хорус применяют для борьбы с коккомикозом, клястероспориозом, монилиальным ожогом и монилиальной гнилью плодов на вишне и сливе, с возбудителями парши и плодовой гнили на яблоне и груше.
Деревья обрабатывают путем опрыскивания. Первое опрыскивание проводят до цветения, второе — в период вегетации, но не позднее, чем за 14 дней до сбора урожая (лучше всего — через две недели после окончания цветения).
</t>
        </r>
      </text>
    </comment>
    <comment ref="K103" authorId="0">
      <text>
        <r>
          <rPr>
            <b/>
            <sz val="8"/>
            <color indexed="81"/>
            <rFont val="Tahoma"/>
            <family val="2"/>
            <charset val="204"/>
          </rPr>
          <t>Бордоская жидкость применяется для защиты плодово-ягодных культур от грибных и ряда иных заболеваний. Препарат относится к категории контактных фунгицидов и представляет собой водно-суспензионный концентрат (ВСК) трехосновного сульфата меди. Готовая Бордоская жидкость во флаконе отличается эффективным действием и удобством применения, благодаря чему получила широкое применение в личных подсобных хозяйствах и на дачных участках.
Особенности применения
Препарат необходимо растворить в воде согласно прилагаемой инструкции: сначала в небольшом количестве, а затем добавить ее до необходимого объема. Приготовленная жидкость не подлежит хранению и должна использоваться сразу же.
Первая обработка Бордоской жидкостью проводится во время фазы «зеленый конус», когда из почек начинают появляться листья. В этот период садовые культуры особенно подвержены грибным заболеваниям. Ранневесеннее опрыскивание начинает действовать через два часа и защищает деревья и кустарники в течение последующих 50 дней.
Обработку можно повторить во время вегетации, после цветения, а затем еженедельно. Следует учитывать, что со времени последнего опрыскивания до сбора урожая должно пройти определенное время. Оно называется периодом ожидания и указывается в инструкции.
Бордоская жидкость применяется для защиты сада от септориоза, парши, монилиоза, клястероспориоза, столбчатой ржавчины и других распространенных болезней. При соблюдении рекомендуемых норм она не фитотоксична, то есть не угнетает рост и жизнедеятельность садовых культур.</t>
        </r>
        <r>
          <rPr>
            <sz val="8"/>
            <color indexed="81"/>
            <rFont val="Tahoma"/>
            <family val="2"/>
            <charset val="204"/>
          </rPr>
          <t xml:space="preserve">
</t>
        </r>
      </text>
    </comment>
    <comment ref="K105" authorId="0">
      <text>
        <r>
          <rPr>
            <sz val="8"/>
            <color indexed="81"/>
            <rFont val="Tahoma"/>
            <family val="2"/>
            <charset val="204"/>
          </rPr>
          <t>Применяется для: плодовых деревьев и ягодных кустарников; овощных культур;цветочно-декоративных культур;-комнатных растений</t>
        </r>
        <r>
          <rPr>
            <b/>
            <sz val="8"/>
            <color indexed="81"/>
            <rFont val="Tahoma"/>
            <family val="2"/>
            <charset val="204"/>
          </rPr>
          <t xml:space="preserve">
</t>
        </r>
        <r>
          <rPr>
            <sz val="8"/>
            <color indexed="81"/>
            <rFont val="Tahoma"/>
            <family val="2"/>
            <charset val="204"/>
          </rPr>
          <t>Опрыскивание раствором зеленого мыла необходимо для предотвращения распространения вредителей (тли, паутинного клеща, цветоеда и др.) и болезней (мучнистой росы, парши, фитофтороза и др.). Зеленое мыло обеспечивает хорошую прилипаемость пестицидов, их несмываемость продолжительное время. За счет этого действие пестицидов усиливается.
Из расчета 250-400 мл на 10 л воды.</t>
        </r>
      </text>
    </comment>
    <comment ref="K107" authorId="0">
      <text>
        <r>
          <rPr>
            <b/>
            <sz val="10"/>
            <color indexed="81"/>
            <rFont val="Tahoma"/>
            <family val="2"/>
            <charset val="204"/>
          </rPr>
          <t>Назначение:</t>
        </r>
        <r>
          <rPr>
            <b/>
            <sz val="8"/>
            <color indexed="81"/>
            <rFont val="Tahoma"/>
            <family val="2"/>
            <charset val="204"/>
          </rPr>
          <t xml:space="preserve">
</t>
        </r>
        <r>
          <rPr>
            <sz val="8"/>
            <color indexed="81"/>
            <rFont val="Tahoma"/>
            <family val="2"/>
            <charset val="204"/>
          </rPr>
          <t>системный фунгицид с длительным профилактическим и выраженным лечебным действием для защиты плодовых культур, свеклы, картофеля и томатов от комплекса болезней.</t>
        </r>
        <r>
          <rPr>
            <b/>
            <sz val="8"/>
            <color indexed="81"/>
            <rFont val="Tahoma"/>
            <family val="2"/>
            <charset val="204"/>
          </rPr>
          <t xml:space="preserve">
</t>
        </r>
        <r>
          <rPr>
            <b/>
            <sz val="10"/>
            <color indexed="81"/>
            <rFont val="Tahoma"/>
            <family val="2"/>
            <charset val="204"/>
          </rPr>
          <t>Действующее вещество:</t>
        </r>
        <r>
          <rPr>
            <b/>
            <sz val="8"/>
            <color indexed="81"/>
            <rFont val="Tahoma"/>
            <family val="2"/>
            <charset val="204"/>
          </rPr>
          <t xml:space="preserve">
</t>
        </r>
        <r>
          <rPr>
            <sz val="8"/>
            <color indexed="81"/>
            <rFont val="Tahoma"/>
            <family val="2"/>
            <charset val="204"/>
          </rPr>
          <t>дифеноконазол, 250 г/л.</t>
        </r>
        <r>
          <rPr>
            <b/>
            <sz val="8"/>
            <color indexed="81"/>
            <rFont val="Tahoma"/>
            <family val="2"/>
            <charset val="204"/>
          </rPr>
          <t xml:space="preserve">
</t>
        </r>
        <r>
          <rPr>
            <b/>
            <sz val="10"/>
            <color indexed="81"/>
            <rFont val="Tahoma"/>
            <family val="2"/>
            <charset val="204"/>
          </rPr>
          <t>Препаративная форма:</t>
        </r>
        <r>
          <rPr>
            <b/>
            <sz val="8"/>
            <color indexed="81"/>
            <rFont val="Tahoma"/>
            <family val="2"/>
            <charset val="204"/>
          </rPr>
          <t xml:space="preserve">
</t>
        </r>
        <r>
          <rPr>
            <sz val="8"/>
            <color indexed="81"/>
            <rFont val="Tahoma"/>
            <family val="2"/>
            <charset val="204"/>
          </rPr>
          <t>концентрат эмульсии.</t>
        </r>
        <r>
          <rPr>
            <b/>
            <sz val="8"/>
            <color indexed="81"/>
            <rFont val="Tahoma"/>
            <family val="2"/>
            <charset val="204"/>
          </rPr>
          <t xml:space="preserve">
</t>
        </r>
        <r>
          <rPr>
            <b/>
            <sz val="10"/>
            <color indexed="81"/>
            <rFont val="Tahoma"/>
            <family val="2"/>
            <charset val="204"/>
          </rPr>
          <t>Характеристика действующего вещества:</t>
        </r>
        <r>
          <rPr>
            <b/>
            <sz val="8"/>
            <color indexed="81"/>
            <rFont val="Tahoma"/>
            <family val="2"/>
            <charset val="204"/>
          </rPr>
          <t xml:space="preserve">
</t>
        </r>
        <r>
          <rPr>
            <sz val="8"/>
            <color indexed="81"/>
            <rFont val="Tahoma"/>
            <family val="2"/>
            <charset val="204"/>
          </rPr>
          <t>дифеноконазол относится к классу триазолов.</t>
        </r>
        <r>
          <rPr>
            <b/>
            <sz val="8"/>
            <color indexed="81"/>
            <rFont val="Tahoma"/>
            <family val="2"/>
            <charset val="204"/>
          </rPr>
          <t xml:space="preserve">
</t>
        </r>
        <r>
          <rPr>
            <b/>
            <sz val="10"/>
            <color indexed="81"/>
            <rFont val="Tahoma"/>
            <family val="2"/>
            <charset val="204"/>
          </rPr>
          <t>Спектр действия:</t>
        </r>
        <r>
          <rPr>
            <b/>
            <sz val="8"/>
            <color indexed="81"/>
            <rFont val="Tahoma"/>
            <family val="2"/>
            <charset val="204"/>
          </rPr>
          <t xml:space="preserve">
</t>
        </r>
        <r>
          <rPr>
            <sz val="8"/>
            <color indexed="81"/>
            <rFont val="Tahoma"/>
            <family val="2"/>
            <charset val="204"/>
          </rPr>
          <t>парша и мучнистая роса яблони, парша и мучнистая роса груши, церкоспороз, мучнистая роса и альтернариоз сахарной и кормовой свеклы, альтернариоз картофеля и томатов.</t>
        </r>
        <r>
          <rPr>
            <b/>
            <sz val="8"/>
            <color indexed="81"/>
            <rFont val="Tahoma"/>
            <family val="2"/>
            <charset val="204"/>
          </rPr>
          <t xml:space="preserve">
</t>
        </r>
        <r>
          <rPr>
            <b/>
            <sz val="10"/>
            <color indexed="81"/>
            <rFont val="Tahoma"/>
            <family val="2"/>
            <charset val="204"/>
          </rPr>
          <t>Механизм действия:</t>
        </r>
        <r>
          <rPr>
            <b/>
            <sz val="8"/>
            <color indexed="81"/>
            <rFont val="Tahoma"/>
            <family val="2"/>
            <charset val="204"/>
          </rPr>
          <t xml:space="preserve">
</t>
        </r>
        <r>
          <rPr>
            <sz val="8"/>
            <color indexed="81"/>
            <rFont val="Tahoma"/>
            <family val="2"/>
            <charset val="204"/>
          </rPr>
          <t>дифеноконазол нарушает биосинтез стеринов в организме грибов. В результате ингибируются процессы удлинения ростовых трубок, дифференциации клеток и роста мицелия.</t>
        </r>
        <r>
          <rPr>
            <b/>
            <sz val="8"/>
            <color indexed="81"/>
            <rFont val="Tahoma"/>
            <family val="2"/>
            <charset val="204"/>
          </rPr>
          <t xml:space="preserve">
</t>
        </r>
        <r>
          <rPr>
            <b/>
            <sz val="10"/>
            <color indexed="81"/>
            <rFont val="Tahoma"/>
            <family val="2"/>
            <charset val="204"/>
          </rPr>
          <t>Скорость воздействия:</t>
        </r>
        <r>
          <rPr>
            <b/>
            <sz val="8"/>
            <color indexed="81"/>
            <rFont val="Tahoma"/>
            <family val="2"/>
            <charset val="204"/>
          </rPr>
          <t xml:space="preserve">
</t>
        </r>
        <r>
          <rPr>
            <sz val="8"/>
            <color indexed="81"/>
            <rFont val="Tahoma"/>
            <family val="2"/>
            <charset val="204"/>
          </rPr>
          <t>препарат проникает в растение в течение 2 ч после проведения обработки.</t>
        </r>
        <r>
          <rPr>
            <b/>
            <sz val="8"/>
            <color indexed="81"/>
            <rFont val="Tahoma"/>
            <family val="2"/>
            <charset val="204"/>
          </rPr>
          <t xml:space="preserve">
</t>
        </r>
        <r>
          <rPr>
            <b/>
            <sz val="10"/>
            <color indexed="81"/>
            <rFont val="Tahoma"/>
            <family val="2"/>
            <charset val="204"/>
          </rPr>
          <t>Период защитного действия:</t>
        </r>
        <r>
          <rPr>
            <b/>
            <sz val="8"/>
            <color indexed="81"/>
            <rFont val="Tahoma"/>
            <family val="2"/>
            <charset val="204"/>
          </rPr>
          <t xml:space="preserve">
</t>
        </r>
        <r>
          <rPr>
            <sz val="8"/>
            <color indexed="81"/>
            <rFont val="Tahoma"/>
            <family val="2"/>
            <charset val="204"/>
          </rPr>
          <t>если Раёк используется для профилактических обработок, то в условиях умеренного развития болезней период защитного действия составляет 7 - 15 дней, а при эпифитотийном развитии – 7 дней. Лечащий эффект гарантируется, если опрыскивание будет проведено в течение 4 суток с момента начала заражения.</t>
        </r>
        <r>
          <rPr>
            <b/>
            <sz val="8"/>
            <color indexed="81"/>
            <rFont val="Tahoma"/>
            <family val="2"/>
            <charset val="204"/>
          </rPr>
          <t xml:space="preserve">
</t>
        </r>
        <r>
          <rPr>
            <b/>
            <sz val="10"/>
            <color indexed="81"/>
            <rFont val="Tahoma"/>
            <family val="2"/>
            <charset val="204"/>
          </rPr>
          <t>Фитотоксичность, толерантность культур:</t>
        </r>
        <r>
          <rPr>
            <b/>
            <sz val="8"/>
            <color indexed="81"/>
            <rFont val="Tahoma"/>
            <family val="2"/>
            <charset val="204"/>
          </rPr>
          <t xml:space="preserve">
</t>
        </r>
        <r>
          <rPr>
            <sz val="8"/>
            <color indexed="81"/>
            <rFont val="Tahoma"/>
            <family val="2"/>
            <charset val="204"/>
          </rPr>
          <t>при соблюдении регламентов применения не фитотоксичен.</t>
        </r>
        <r>
          <rPr>
            <b/>
            <sz val="8"/>
            <color indexed="81"/>
            <rFont val="Tahoma"/>
            <family val="2"/>
            <charset val="204"/>
          </rPr>
          <t xml:space="preserve">
</t>
        </r>
        <r>
          <rPr>
            <b/>
            <sz val="10"/>
            <color indexed="81"/>
            <rFont val="Tahoma"/>
            <family val="2"/>
            <charset val="204"/>
          </rPr>
          <t>Возможность возникновения резистентности:</t>
        </r>
        <r>
          <rPr>
            <b/>
            <sz val="8"/>
            <color indexed="81"/>
            <rFont val="Tahoma"/>
            <family val="2"/>
            <charset val="204"/>
          </rPr>
          <t xml:space="preserve">
</t>
        </r>
        <r>
          <rPr>
            <sz val="8"/>
            <color indexed="81"/>
            <rFont val="Tahoma"/>
            <family val="2"/>
            <charset val="204"/>
          </rPr>
          <t>случаев возникновения резистентности к препарату не выявлено, но для предотвращения ее возможного появления рекомендуется чередовать его применение с фунгицидами других химических классо</t>
        </r>
        <r>
          <rPr>
            <b/>
            <sz val="8"/>
            <color indexed="81"/>
            <rFont val="Tahoma"/>
            <family val="2"/>
            <charset val="204"/>
          </rPr>
          <t xml:space="preserve">в.
</t>
        </r>
        <r>
          <rPr>
            <b/>
            <sz val="10"/>
            <color indexed="81"/>
            <rFont val="Tahoma"/>
            <family val="2"/>
            <charset val="204"/>
          </rPr>
          <t>Условия хранения</t>
        </r>
        <r>
          <rPr>
            <b/>
            <sz val="8"/>
            <color indexed="81"/>
            <rFont val="Tahoma"/>
            <family val="2"/>
            <charset val="204"/>
          </rPr>
          <t xml:space="preserve">:
</t>
        </r>
        <r>
          <rPr>
            <sz val="8"/>
            <color indexed="81"/>
            <rFont val="Tahoma"/>
            <family val="2"/>
            <charset val="204"/>
          </rPr>
          <t>в специально предназначенных для пестицидов складских помещениях, в герметично закрытой, без повреждений заводской упаковке при температуре хранения от минус 30 до плюс 35 °C.</t>
        </r>
        <r>
          <rPr>
            <b/>
            <sz val="8"/>
            <color indexed="81"/>
            <rFont val="Tahoma"/>
            <family val="2"/>
            <charset val="204"/>
          </rPr>
          <t xml:space="preserve">
Срок годности:
</t>
        </r>
        <r>
          <rPr>
            <sz val="8"/>
            <color indexed="81"/>
            <rFont val="Tahoma"/>
            <family val="2"/>
            <charset val="204"/>
          </rPr>
          <t xml:space="preserve">3 года со дня изготовления препарата (при соблюдении условий хранения).
</t>
        </r>
        <r>
          <rPr>
            <b/>
            <sz val="8"/>
            <color indexed="81"/>
            <rFont val="Tahoma"/>
            <family val="2"/>
            <charset val="204"/>
          </rPr>
          <t xml:space="preserve">
</t>
        </r>
        <r>
          <rPr>
            <sz val="8"/>
            <color indexed="81"/>
            <rFont val="Tahoma"/>
            <family val="2"/>
            <charset val="204"/>
          </rPr>
          <t xml:space="preserve">
</t>
        </r>
      </text>
    </comment>
    <comment ref="K114" authorId="1">
      <text>
        <r>
          <rPr>
            <sz val="8"/>
            <color indexed="81"/>
            <rFont val="Tahoma"/>
            <family val="2"/>
            <charset val="204"/>
          </rPr>
          <t xml:space="preserve">Фунгицид обеспечивает надежную защиту яблони от парши и мучнистой росы в самые критические фазы развития болезней. Продолжительное профилактическое и лечебное действие. Высокая системность передвижения по всему растению; Подавляет штаммы, устойчивые к азолам, стробилуринам и некоторым другим химическим классам; Стойкость к смыванию дождем и повышенным температурам;  Действие на расстоянии до 4 см от места попадания капли за счет газовой фазы; Отсутствие фитотоксичности; Короткий период ожидания; Малоопасен для пчел, безопасен для энтомофагов.
</t>
        </r>
      </text>
    </comment>
    <comment ref="K116" authorId="0">
      <text>
        <r>
          <rPr>
            <b/>
            <sz val="10"/>
            <color indexed="81"/>
            <rFont val="Tahoma"/>
            <family val="2"/>
            <charset val="204"/>
          </rPr>
          <t>У фитофторы нет шансов.</t>
        </r>
        <r>
          <rPr>
            <b/>
            <sz val="8"/>
            <color indexed="81"/>
            <rFont val="Tahoma"/>
            <family val="2"/>
            <charset val="204"/>
          </rPr>
          <t xml:space="preserve"> Успешное лечение фитофтороза
При выращивании томатов, огурцов и картофеля большой проблемой является их высокая поражаемость грибными инфекциями. Для успешной борьбы с этими болезнями компания «Август» предлагает купить «Ордан» – фунгицид широкого спектра.
</t>
        </r>
        <r>
          <rPr>
            <b/>
            <sz val="10"/>
            <color indexed="81"/>
            <rFont val="Tahoma"/>
            <family val="2"/>
            <charset val="204"/>
          </rPr>
          <t>Механизм действия</t>
        </r>
        <r>
          <rPr>
            <b/>
            <sz val="8"/>
            <color indexed="81"/>
            <rFont val="Tahoma"/>
            <family val="2"/>
            <charset val="204"/>
          </rPr>
          <t xml:space="preserve">
Препарат применяют для борьбы с фитофторой, пероноспорозом и альтернариозом. В состав «Ордана» входят два биоактивных компонента, благодаря которым он производит комплексное действие:
1. предотвращает проникновение спор и мицелия гриба сквозь поверхностные покровы;
2. исцеляет поврежденные болезнью растения;
3. угнетает и искореняет возбудителей инфекции, локализуя ее.
Привыкаемость к препарату «Ордан» минимальна, в то же время он малотоксичен для человека при соблюдении правил безопасности.
</t>
        </r>
        <r>
          <rPr>
            <b/>
            <sz val="10"/>
            <color indexed="81"/>
            <rFont val="Tahoma"/>
            <family val="2"/>
            <charset val="204"/>
          </rPr>
          <t>Особенности использования</t>
        </r>
        <r>
          <rPr>
            <b/>
            <sz val="8"/>
            <color indexed="81"/>
            <rFont val="Tahoma"/>
            <family val="2"/>
            <charset val="204"/>
          </rPr>
          <t xml:space="preserve">
Первый раз растения опрыскивают на стадии появления 4–6 настоящих листьев, а если срок пропущен – не позднее 2 суток после появления первых признаков инфицирования. Обработку можно выполнять каждые 7–10 дней.
</t>
        </r>
        <r>
          <rPr>
            <b/>
            <sz val="10"/>
            <color indexed="81"/>
            <rFont val="Tahoma"/>
            <family val="2"/>
            <charset val="204"/>
          </rPr>
          <t>Основные рекомендации по применению фунгицида таковы:</t>
        </r>
        <r>
          <rPr>
            <b/>
            <sz val="8"/>
            <color indexed="81"/>
            <rFont val="Tahoma"/>
            <family val="2"/>
            <charset val="204"/>
          </rPr>
          <t xml:space="preserve">
1. опрыскивание проводят утром или вечером (чтобы не вызвать солнечных ожогов на листьях), при отсутствии осадков и ветра;
2. сначала порошок разводят в 1/3 от общего количества воды, затем разбавляют до нужной концентрации;
3. раствор используют за один раз, так как при хранении он теряет свойства.
Период защитного действия препарата зависит от степени поражения и составляет 1–2 недели, срок ожидания до уборки урожая указан в подробной инструкции.</t>
        </r>
      </text>
    </comment>
    <comment ref="K118" authorId="2">
      <text>
        <r>
          <rPr>
            <sz val="9"/>
            <color indexed="81"/>
            <rFont val="Tahoma"/>
            <family val="2"/>
            <charset val="204"/>
          </rPr>
          <t xml:space="preserve">Двухкомпонентный фунгицид системно-контактного действия, применяющийся для профилактического и лечебного действия грибковых заболеваний растений: фитофтороза у паслёновых, милдью винограда, пероноспороза репчатого лука и огурцов. Эффективен при обработке культур на ранних стадиях заражения грибковыми инфекциями. Выпускается в виде порошка или водно-диспергируемых гранул.
</t>
        </r>
      </text>
    </comment>
    <comment ref="K122" authorId="0">
      <text>
        <r>
          <rPr>
            <sz val="8"/>
            <color indexed="81"/>
            <rFont val="Tahoma"/>
            <family val="2"/>
            <charset val="204"/>
          </rPr>
          <t xml:space="preserve">Эффективный препарат от комплекса болезней хвойных, лиственных,ябдоне, груше и декоративных культур. Содержит уникальную комбинацию двух действующих веществ, характеризующихся различной скоростью проникновения и распределения в растении. Обладает быстрыми и сильными профилактическим и лечащим действиями. Имеет пролонгированный защитный период (более 20 дней). Количество обработок для: хвойных пород деревьев – 4; лиственных пород деревьев – от 2 до 3; многолетних цветочных растений – 3.
</t>
        </r>
      </text>
    </comment>
    <comment ref="K125" authorId="2">
      <text>
        <r>
          <rPr>
            <sz val="9"/>
            <color indexed="81"/>
            <rFont val="Tahoma"/>
            <family val="2"/>
            <charset val="204"/>
          </rPr>
          <t xml:space="preserve">При воздействии на споры носителей болезней хлорокись меди выделяет активную медь, которая ингибирует их прорастание и дыхание. Активная медь подавляет множество жизненно необходимых белков у спор патогенов, что позволяет хлорокиси меди не вызывать сильной резистентности у них.
</t>
        </r>
      </text>
    </comment>
    <comment ref="K126" authorId="2">
      <text>
        <r>
          <rPr>
            <sz val="8"/>
            <color indexed="81"/>
            <rFont val="Tahoma"/>
            <family val="2"/>
            <charset val="204"/>
          </rPr>
          <t>Защищает от фитофтороза, альтернариоза, мучнистой росы, ризоктониоза, пероноспороза и др. Характеризуется двойным действием - контактным и системным. Быстро подавляет прорастающие споры патогенов. Эффект проявляется в течение часа после применения.
Повышает качество урожая.</t>
        </r>
        <r>
          <rPr>
            <sz val="9"/>
            <color indexed="81"/>
            <rFont val="Tahoma"/>
            <charset val="1"/>
          </rPr>
          <t xml:space="preserve">
</t>
        </r>
      </text>
    </comment>
    <comment ref="K128" authorId="1">
      <text>
        <r>
          <rPr>
            <sz val="8"/>
            <color indexed="81"/>
            <rFont val="Tahoma"/>
            <family val="2"/>
            <charset val="204"/>
          </rPr>
          <t>Уникальная комбинация действующих веществ; быстрая остановка развития болезней и продолжительный период защитного действия 10-14 дней; эффективная профилактика и контроль патогенов благодаря разнонаправленному механизму действия; надежная защита листьев, стеблей и клубней картофеля от фитофтороза; устойчивость к смыванию дождем и водой при орошении; эффективен против всех известных рас фитофтороза – превосходный инструмент антирезистентной стратегии – идеальный компонент антирезистентных и интегрированных систем защиты.
Защищает картофель от фитофтороза, лук от пероноспороза и виноград от милдью, черной пятнистости и др.Системный фунгицид, проникает в растения в течение 1-2 часов после обработки. Обладает длительным защитным и лечащим действием. Один из компонентов подавляет прорастание спор патогенных грибов.</t>
        </r>
      </text>
    </comment>
    <comment ref="K129" authorId="1">
      <text>
        <r>
          <rPr>
            <sz val="8"/>
            <color indexed="81"/>
            <rFont val="Tahoma"/>
            <family val="2"/>
            <charset val="204"/>
          </rPr>
          <t xml:space="preserve">Защита молодого прироста, равномерное перераспределение внутри тканей растения;    Одно из лучших решений в борьбе с церкоспорозом на сахарной свекле; Мягкое действие на культуру, отсутствие ретардантного эффекта; Уникальное сочетание д.в. для защиты виноградников; Двойное действие – защитное и лечащее.
4-7 мл/ 10 л воды (Л) Яблоня,груша Парша, мучнистая роса Опрыскивание в период вегетации: первое в фазу «зеленый конус», последующие - с интервалом 7-14 дней. Расход рабочей жидкости - 1 - 5 л/дерево (в зависимости от возраста и объема кроны) 60(3) 3(-)
6 мл/ 10 л воды (Л) Яблоня Гнили плодов при хранении (монилиозная, пенициллезная, горькая, серая плесневидная, фомозная), оливковая плесень, фузариозная гниль Опрыскивание в период созревания плодов. Расход рабочей жидкости – 1 - 5 л/дерево (в зависимости от возраста и объема кроны) 40(2) 3(-)
5-7 мл/ 10 л воды (Л) Виноград Оидиум, черная пятнистость, черная гниль Опрыскивание в период вегетации: первая обработка - весной в фазе бутонизация - цветение, вторая - до смыкания ягод в грозди, дальнейшие обработки с интервалом 10-14 дней. Расход рабочей жидкости - 0,5-1,0 л/куст
</t>
        </r>
      </text>
    </comment>
    <comment ref="K130" authorId="1">
      <text>
        <r>
          <rPr>
            <sz val="8"/>
            <color indexed="81"/>
            <rFont val="Tahoma"/>
            <family val="2"/>
            <charset val="204"/>
          </rPr>
          <t xml:space="preserve">Действующее вещество пропиконазол проникает в растения через листья и стебли, передвигается в растении с транспирационным током, из стебля в колос не перемещается. Подавляет рост вегетативных органов грибов, угнетает спорообразование. Ингибирует биосинтез эргостерина, отвечающего за регулирование проницаемости мембраны клетки. Благодаря инновационной коллоидной форме препарата фунгицид проникает к очагу заболевания максимально быстро и начинает действовать сразу же после нанесения его на листья.Преимущества:сиcтeмный фyнгицид oт шиpoкoгo cпeктpa зaбoлeвaний нa ягoдныx кyльтypax. Пoдaвляeт paзвитиe зaбoлeвaний зa кopoткиe cpoки.He cмывaeтcя дoждeм, и нe yгнeтaeт pacтeния.Период защитного действия не менее 3-4 недель.Начинает действовать сразу после обработки.Совместим с большинством фунгицидов. 
</t>
        </r>
      </text>
    </comment>
    <comment ref="K131" authorId="1">
      <text>
        <r>
          <rPr>
            <sz val="8"/>
            <color indexed="81"/>
            <rFont val="Tahoma"/>
            <family val="2"/>
            <charset val="204"/>
          </rPr>
          <t xml:space="preserve">Пoдaвлeниe шиpoкoгo cпeктpa бoлeзнeй Mгнoвeнный эффeкт, зaщитa дo 40 днeй He cмывaeтcя дoждeм, и нe yгнeтaeт pacтeния Tpeбyeмoe кoличecтвo пpeпapaтa pacтвopяют в нeбoльшoм кoличecтвe вoды, дoвoдя зaтeм pacтвop дo нyжнoгo oбъёмa, и пpoвoдят oбpaбoткy в cooтвeтcтвии c peкoмeндaциями. Пpигoтoвлeнный pacтвop xpaнeнию нe пoдлeжит. Hopмa pacxoдa пpeпapaтa 5 мл нa 10 л вoды
</t>
        </r>
      </text>
    </comment>
    <comment ref="K132" authorId="1">
      <text>
        <r>
          <rPr>
            <sz val="8"/>
            <color indexed="81"/>
            <rFont val="Tahoma"/>
            <family val="2"/>
            <charset val="204"/>
          </rPr>
          <t xml:space="preserve">Это уникальный препарат, включающий в себя защитные, лечащие и иммунизирующие функции.
Действие препарата направлено для защиты следующих культур:
а) ТОМАТ (альтернариоз);
б) ЯБЛОНЯ и ГРУША (парша, мучнистая роса, альтернариоз);
в) ВИШНЯ, АБРИКОС, СЛИВА (коккомикоз, клястероспориоз, курчавость листьев, парша);
г) КАРТОФЕЛЬ и МОРКОВЬ (альтернариоз);
д) ВИНОГРАД (оидиум, черная пятнистость, черная гниль и др.);
е) ЦВЕТЫ (черная пятнистость, мучнистая роса, серая гниль и др.)
</t>
        </r>
      </text>
    </comment>
    <comment ref="K133" authorId="1">
      <text>
        <r>
          <rPr>
            <sz val="8"/>
            <color indexed="81"/>
            <rFont val="Tahoma"/>
            <family val="2"/>
            <charset val="204"/>
          </rPr>
          <t xml:space="preserve">"Скор" применяется для борьбы с паршой (особенно у яблонь, груш и других семечковых и косточковых культур), мучнистой росой, курчавостью листьев, дырчатой и бурой пятнистостью, клястероспориозом, коккомикозом, монилиозом. В овощеводстве этот препарат помогает справиться с фитофторозом, белой и бурой пятнистостью у моркови, томатов и картофеля, церкоспорозом на свекле, а также с мучнистой росой на огурцах, тыкве, кабачках, и т.п.
</t>
        </r>
      </text>
    </comment>
    <comment ref="K134" authorId="0">
      <text>
        <r>
          <rPr>
            <sz val="8"/>
            <color rgb="FF000000"/>
            <rFont val="Tahoma"/>
            <family val="2"/>
            <charset val="204"/>
          </rPr>
          <t xml:space="preserve">Фитоспорин-М относится к системным препаратам, способным распространяться по сосудистой системе растений. Его основа - споровая культура, продуктами своей жизнедеятельности (вырабатывает фунгицидные олигопептиды) подавляет размножение возбудителей грибных и бактериальных болезней растений: фитоспорин,альтернариоз, американская мучнистая роса, бактериоз, бактериальная пятнистость (черная гниль), бактериальный рак, белая пятнистость (септориоз), бурая ржавчина, корневые гнили, монолиальный ожог, мучнистая роса, парша, пероноспороз (ложная мучнистая роса), пеницелезная гниль, ржавчина, ризоктониоз, снежная плесень, сухая и мокрая гниль клубней, трахеомикоз (трахеомикозное увядание), фитофтора,фомоз, фузариозная гниль, церкоспороз и др. А также гнили при хранении клубней и луковиц: белая гниль, серая гниль, черная сухая гниль, плодовая гниль, сухая фузариозная гниль и др. Фитоспорин не панацея от всех болезней садово-огородных культур и комнатных (тропических) цветов, эффективность его может отличаться у разных растений и в зависимости от заболевания составляет от 65 до 95%. Это очень хорошие показатели, если учесть, что препарат малотоксичен, и может спокойно применяться даже в условиях квартиры. Большим достоинством этого препарата является сохранение живых культур в широком диапазоне температур от -50 до +40°С. Биопрепарат сохраняет свои свойства даже после замерзания и размораживания. При неблагоприятных для неё условиях бактериальная культура Bacillus subtilis переходит в споровое состояние, жизнедеятельность приостанавливается, но как только условия восстанавливаются (например, после размораживания) бактерии переходят в активное состояние, угнетая патогенные грибы и бактерии.
</t>
        </r>
        <r>
          <rPr>
            <sz val="8"/>
            <color rgb="FFFF0000"/>
            <rFont val="Tahoma"/>
            <family val="2"/>
            <charset val="204"/>
          </rPr>
          <t>Паста Фитоспорин-М содержит ГУМИ, поэтому к ней ничего добавлять не нужно.</t>
        </r>
      </text>
    </comment>
    <comment ref="K139" authorId="1">
      <text>
        <r>
          <rPr>
            <b/>
            <sz val="8"/>
            <color indexed="81"/>
            <rFont val="Tahoma"/>
            <family val="2"/>
            <charset val="204"/>
          </rPr>
          <t>Пользователь:</t>
        </r>
        <r>
          <rPr>
            <sz val="8"/>
            <color indexed="81"/>
            <rFont val="Tahoma"/>
            <family val="2"/>
            <charset val="204"/>
          </rPr>
          <t xml:space="preserve">
100% уничтожение всех видов травянистой и древесно-кустарниковой растительности
Максимальный гербицидный эффект за счёт повышенной гигроскопической активности калиной соли и оптимального содержания высокоэффективного адъюванта
Ярко выраженное системное действие - быстрое поглощение и распределение по всему растению, включая корневую систему
Отсутствие почвенной активности - без последействия на культуру
Высокая гербицидная активность при любых положительных температурах воздуха</t>
        </r>
      </text>
    </comment>
    <comment ref="K142" authorId="2">
      <text>
        <r>
          <rPr>
            <sz val="9"/>
            <color indexed="81"/>
            <rFont val="Tahoma"/>
            <family val="2"/>
            <charset val="204"/>
          </rPr>
          <t xml:space="preserve">Высокоэффективный препарат против широколистных сорняков (одуванчик, клевер, бодяк, звездчатка и др.) на газонах.
Расход: 40 мл - на 2 сотки; 500 мл - на 25 соток.
</t>
        </r>
      </text>
    </comment>
    <comment ref="K144" authorId="1">
      <text>
        <r>
          <rPr>
            <sz val="8"/>
            <color indexed="81"/>
            <rFont val="Tahoma"/>
            <family val="2"/>
            <charset val="204"/>
          </rPr>
          <t xml:space="preserve">Препарат от двудольных сорняков на участках и территориях не предназначенных под посев, а также отмостках, вокруг построек и т.д.
1. Проникает во все части растения, включая корни.
2. Подавляет проростки сорняков в почве.
3. Период защитного действия не менее 6 месяцев.
4. Гибель сорняков происходит через 10-15 дней или позднее в зависимости от погодных условий.
</t>
        </r>
      </text>
    </comment>
    <comment ref="K146" authorId="1">
      <text>
        <r>
          <rPr>
            <sz val="8"/>
            <color indexed="81"/>
            <rFont val="Tahoma"/>
            <family val="2"/>
            <charset val="204"/>
          </rPr>
          <t xml:space="preserve">Полное уничтожение всех видов сорняков даже самых злостных и нежелательной древесно-кустарниковой растительности.
Защищает на срок до 3 лет.Действует на надземную часть сорняков и их корневую систему.Устойчив к смыванию дождём уже через час после обработки.Допустимо его применение на посевах подсолнечника и рапса, устойчивых к имидазолинонам, а также на площадях несельскохозяйственного назначения.
</t>
        </r>
      </text>
    </comment>
    <comment ref="K148" authorId="1">
      <text>
        <r>
          <rPr>
            <sz val="8"/>
            <color indexed="81"/>
            <rFont val="Tahoma"/>
            <family val="2"/>
            <charset val="204"/>
          </rPr>
          <t xml:space="preserve">Уничтожает только те части растения, на которые был нанесен.
Обладает высокой скоростью воздействия: 2-3 часа после проведения обработки.Мох «сгорает» в течение одного дня.Быстро разлагается в почве.
</t>
        </r>
      </text>
    </comment>
    <comment ref="K149" authorId="0">
      <text>
        <r>
          <rPr>
            <b/>
            <sz val="8"/>
            <color indexed="81"/>
            <rFont val="Tahoma"/>
            <family val="2"/>
            <charset val="204"/>
          </rPr>
          <t xml:space="preserve">Смерч сорнякам!
</t>
        </r>
        <r>
          <rPr>
            <sz val="8"/>
            <color indexed="81"/>
            <rFont val="Tahoma"/>
            <family val="2"/>
            <charset val="204"/>
          </rPr>
          <t>Для уничтожения более 150 видов сорной растительности можно использовать препарат «Торнадо». Устоять против мощного гербицида сплошного действия не смогут ползучий пырей, бодяк, амброзия, свинорой, вьюнок, кустарники, древесная поросль и др.</t>
        </r>
        <r>
          <rPr>
            <b/>
            <sz val="8"/>
            <color indexed="81"/>
            <rFont val="Tahoma"/>
            <family val="2"/>
            <charset val="204"/>
          </rPr>
          <t xml:space="preserve">
Механизм действия
</t>
        </r>
        <r>
          <rPr>
            <sz val="8"/>
            <color indexed="81"/>
            <rFont val="Tahoma"/>
            <family val="2"/>
            <charset val="204"/>
          </rPr>
          <t>Благодаря уникальной проникающей способности с листьев обработанных растений «Торнадо» попадает во все органы растений и вместе с ним поступает в корни, угнетая все процессы жизнедеятельности сорняков. В течение нескольких дней желтеют листья, а позже наступает гибель растений: травянистых – через пару недель, кустов и древесной поросли – не более чем через 2 месяца. Семена не пострадают, поскольку препарат в почве неактивен.</t>
        </r>
        <r>
          <rPr>
            <b/>
            <sz val="8"/>
            <color indexed="81"/>
            <rFont val="Tahoma"/>
            <family val="2"/>
            <charset val="204"/>
          </rPr>
          <t xml:space="preserve">
Решив купить «Торнадо», вы сможете выполнить самые разные операции:
</t>
        </r>
        <r>
          <rPr>
            <sz val="8"/>
            <color indexed="81"/>
            <rFont val="Tahoma"/>
            <family val="2"/>
            <charset val="204"/>
          </rPr>
          <t>1. подготовить почву на полях и в огороде к посеву – обычно препарат вносят за три недели до вспашки или перекопки, осенью или весной;
2. зачистить территорию под застройку от деревьев и кустов;
3. уничтожить травянистые сорняки на полях с уже высаженным картофелем – за 2–5 дней до того, как появятся всходы культуры;
4. удалить траву в неудобных местах: между тротуарной плиткой, на дорожках, засыпанных гравием или галькой;
5. взрыхлить землю – после отмирания корней крупных сорных растений остаются полости, обеспечивающие дыхание почвы и впитывание лишней влаги;</t>
        </r>
        <r>
          <rPr>
            <b/>
            <sz val="8"/>
            <color indexed="81"/>
            <rFont val="Tahoma"/>
            <family val="2"/>
            <charset val="204"/>
          </rPr>
          <t xml:space="preserve">
</t>
        </r>
        <r>
          <rPr>
            <sz val="8"/>
            <color indexed="81"/>
            <rFont val="Tahoma"/>
            <family val="2"/>
            <charset val="204"/>
          </rPr>
          <t>6. обработать приствольные круги плодовых деревьев при условии защиты стволов деревьев.</t>
        </r>
        <r>
          <rPr>
            <b/>
            <sz val="8"/>
            <color indexed="81"/>
            <rFont val="Tahoma"/>
            <family val="2"/>
            <charset val="204"/>
          </rPr>
          <t xml:space="preserve">
Правила применения
</t>
        </r>
        <r>
          <rPr>
            <sz val="8"/>
            <color indexed="81"/>
            <rFont val="Tahoma"/>
            <family val="2"/>
            <charset val="204"/>
          </rPr>
          <t>При использовании «Торнадо» необходимо следовать правилам, изложенным в инструкции.
Нужное количество препарата разводят в 3 литрах воды и обрабатывают площадь в 100 м2.
Работы выполняют в безветренную сухую погоду, утром или вечером (оптимально – до 10:00 или после 18:00).
Раствор используют за один раз, поскольку при хранении он теряет свои свойства.
Важно защищать культурные растения от попадания препарата пленкой или фанерой.</t>
        </r>
        <r>
          <rPr>
            <b/>
            <sz val="8"/>
            <color indexed="81"/>
            <rFont val="Tahoma"/>
            <family val="2"/>
            <charset val="204"/>
          </rPr>
          <t xml:space="preserve">
</t>
        </r>
        <r>
          <rPr>
            <sz val="8"/>
            <color indexed="81"/>
            <rFont val="Tahoma"/>
            <family val="2"/>
            <charset val="204"/>
          </rPr>
          <t xml:space="preserve">
</t>
        </r>
      </text>
    </comment>
    <comment ref="K154" authorId="1">
      <text>
        <r>
          <rPr>
            <sz val="8"/>
            <color indexed="81"/>
            <rFont val="Tahoma"/>
            <family val="2"/>
            <charset val="204"/>
          </rPr>
          <t xml:space="preserve">Умная прополка картофеля и томатов
Создает в почве экран против прорастания сорняков, при этом не повреждает картофель и томаты. 
Уничтожает амброзию, горцы, звездчатку, марь, мятлик, осот, ромашку, щирицу и множество других сорных растений. Защищает посадки на протяжении 1-2 месяцев.Выпускается в удобной жидкой форме.
</t>
        </r>
      </text>
    </comment>
    <comment ref="K156" authorId="0">
      <text>
        <r>
          <rPr>
            <sz val="8"/>
            <color indexed="81"/>
            <rFont val="Tahoma"/>
            <family val="2"/>
            <charset val="204"/>
          </rPr>
          <t>Драгоценный помощник в борьбе с сорняками.</t>
        </r>
        <r>
          <rPr>
            <b/>
            <sz val="8"/>
            <color indexed="81"/>
            <rFont val="Tahoma"/>
            <family val="2"/>
            <charset val="204"/>
          </rPr>
          <t xml:space="preserve">
</t>
        </r>
        <r>
          <rPr>
            <sz val="8"/>
            <color indexed="81"/>
            <rFont val="Tahoma"/>
            <family val="2"/>
            <charset val="204"/>
          </rPr>
          <t>Одним из важнейших залогов высокого урожая картофеля является отсутствие сорняков. Прополка грядок весьма трудоемкий процесс, и облегчить его поможет гербицид селективного действия «Лазурит». Он уничтожает только сорную растительность и никак не вредит картофелю. Препарат «Лазурит» всасывается в основном корнями растений, но способен проникать и через листья. Благодаря этому он не только уничтожает вегетирующие сорняки, но и их проростки в почве, препятствуя появлению второй волны сорняков.
1. Препарат распространяет свое действие на 50 видов сорных растений, в том числе лебеду, марь, амброзию, бодяк, щирицу и др.</t>
        </r>
        <r>
          <rPr>
            <b/>
            <sz val="8"/>
            <color indexed="81"/>
            <rFont val="Tahoma"/>
            <family val="2"/>
            <charset val="204"/>
          </rPr>
          <t xml:space="preserve">
</t>
        </r>
        <r>
          <rPr>
            <sz val="8"/>
            <color indexed="81"/>
            <rFont val="Tahoma"/>
            <family val="2"/>
            <charset val="204"/>
          </rPr>
          <t>2. уничтожает возбудителей грибков и различных бактерий и вирусов;
3. отпугивает крыс и кротов;
4. уничтожает клещей и клопов, а также других паразитов;
5. избавляет различные поверхности от всевозможных грибков и плесени.</t>
        </r>
        <r>
          <rPr>
            <b/>
            <sz val="8"/>
            <color indexed="81"/>
            <rFont val="Tahoma"/>
            <family val="2"/>
            <charset val="204"/>
          </rPr>
          <t xml:space="preserve">
</t>
        </r>
        <r>
          <rPr>
            <sz val="8"/>
            <color indexed="81"/>
            <rFont val="Tahoma"/>
            <family val="2"/>
            <charset val="204"/>
          </rPr>
          <t xml:space="preserve">Первую обработку можно проводить при посадке клубней, опрыскивая почву из расчета 10 г средства на 3 л воды. Такого количества хватает на 1 сотку. Обработку можно проводить и после прорастания картофеля, но до высоты 5 см. Действие «Лазурита» сохраняется на протяжении 1–2 месяцев, что достаточно для получения хорошего урожая. </t>
        </r>
        <r>
          <rPr>
            <b/>
            <sz val="8"/>
            <color indexed="81"/>
            <rFont val="Tahoma"/>
            <family val="2"/>
            <charset val="204"/>
          </rPr>
          <t xml:space="preserve">
</t>
        </r>
        <r>
          <rPr>
            <sz val="8"/>
            <color indexed="81"/>
            <rFont val="Tahoma"/>
            <family val="2"/>
            <charset val="204"/>
          </rPr>
          <t xml:space="preserve">
</t>
        </r>
      </text>
    </comment>
    <comment ref="K158" authorId="1">
      <text>
        <r>
          <rPr>
            <b/>
            <sz val="8"/>
            <color indexed="81"/>
            <rFont val="Tahoma"/>
            <family val="2"/>
            <charset val="204"/>
          </rPr>
          <t>Пользователь:</t>
        </r>
        <r>
          <rPr>
            <sz val="8"/>
            <color indexed="81"/>
            <rFont val="Tahoma"/>
            <family val="2"/>
            <charset val="204"/>
          </rPr>
          <t xml:space="preserve">
Селективный довсходовой и послевсходовой гербицид, предназначенный для борьбы с однолетними двудольными и злаковыми сорняками на посадках картофеля и томатов. Уникальная форма препарата, что позволяет наиболее полно использовать целевые свойства действующего вещества. Снижены нормы расхода действующего вещества, в 1,4 - 1,7 раза на 1 га по сравнению с аналогичными «сухими» препаратами на основе метрибузина при сохранении высокой биологической активности.Улучшение процесса проникновения в сорняки.Снижение пестицидной нагрузки и стоимости обработки.Устойчивое состояние рабочего раствора. Препарат содержит биоактиватор.Своевременное уничтожение сорняков препаратом.Зонтран уменьшает опасность поражения картофеля фитофторозом.
</t>
        </r>
      </text>
    </comment>
    <comment ref="K160" authorId="0">
      <text>
        <r>
          <rPr>
            <sz val="8"/>
            <color indexed="81"/>
            <rFont val="Tahoma"/>
            <family val="2"/>
            <charset val="204"/>
          </rPr>
          <t>Миура - послевсходовый системный избирательный гербицид против однолетних и многолетних злаковых сорняков. Применяется на картофеле, луке, моркови и капусте, действуя избирательно, не повреждает культуры.</t>
        </r>
        <r>
          <rPr>
            <b/>
            <sz val="8"/>
            <color indexed="81"/>
            <rFont val="Tahoma"/>
            <family val="2"/>
            <charset val="204"/>
          </rPr>
          <t xml:space="preserve"> </t>
        </r>
        <r>
          <rPr>
            <sz val="8"/>
            <color indexed="81"/>
            <rFont val="Tahoma"/>
            <family val="2"/>
            <charset val="204"/>
          </rPr>
          <t>Ускоренно поглощается листьями и надземными частями сорняков, переносится к точкам роста побегов и корневищ, способствуя быстрой гибели сорной растительности. Эффект от препарата заметен уже через 7-10 дней с момента обработки в виде остановки роста и пожелтения верхушек побегов. Полная гибель нежелательной растительности наступает через 1-3 недели после применения в зависимости от вида сорняков и погодных условий.</t>
        </r>
        <r>
          <rPr>
            <b/>
            <sz val="8"/>
            <color indexed="81"/>
            <rFont val="Tahoma"/>
            <family val="2"/>
            <charset val="204"/>
          </rPr>
          <t xml:space="preserve">     </t>
        </r>
        <r>
          <rPr>
            <sz val="8"/>
            <color indexed="81"/>
            <rFont val="Tahoma"/>
            <family val="2"/>
            <charset val="204"/>
          </rPr>
          <t>Применять Миуру нужно согласно инструкции. Как и любой другой гербицид,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t>
        </r>
        <r>
          <rPr>
            <b/>
            <sz val="8"/>
            <color indexed="81"/>
            <rFont val="Tahoma"/>
            <family val="2"/>
            <charset val="204"/>
          </rPr>
          <t>.</t>
        </r>
        <r>
          <rPr>
            <sz val="8"/>
            <color indexed="81"/>
            <rFont val="Tahoma"/>
            <family val="2"/>
            <charset val="204"/>
          </rPr>
          <t xml:space="preserve">
</t>
        </r>
      </text>
    </comment>
    <comment ref="K162" authorId="1">
      <text>
        <r>
          <rPr>
            <b/>
            <sz val="8"/>
            <color indexed="81"/>
            <rFont val="Tahoma"/>
            <family val="2"/>
            <charset val="204"/>
          </rPr>
          <t>Пользователь:</t>
        </r>
        <r>
          <rPr>
            <sz val="8"/>
            <color indexed="81"/>
            <rFont val="Tahoma"/>
            <family val="2"/>
            <charset val="204"/>
          </rPr>
          <t xml:space="preserve">
*полностью уничтожает сорняки, не оказывает вредного
воздействия на газон и землянику
*проникает до корней, полностью уничтожает как наземную,
так и корневую систему сорняка
*применяется на землянике после сбора урожая</t>
        </r>
      </text>
    </comment>
    <comment ref="K163" authorId="1">
      <text>
        <r>
          <rPr>
            <sz val="8"/>
            <color indexed="81"/>
            <rFont val="Tahoma"/>
            <family val="2"/>
            <charset val="204"/>
          </rPr>
          <t>Системный гербицид Хакер 300 предназначен для борьбы с некоторыми однолетними и многолетними двудольными сорняками, в том числе трудноискоренимыми (бодяк полевой, амброзия полыннолистная, виды ромашки, осота, горца), а также с падалицей подсолнечника на многих культурах, а также на газонах.Гербицид Хакер 300 обладает системным действием, активно проникает в листья, затем перемещается в точку роста, корни и корневища и легко мигрирует по растению, нарушая процесс деления клеток и прекращая его рост.</t>
        </r>
      </text>
    </comment>
    <comment ref="K164" authorId="0">
      <text>
        <r>
          <rPr>
            <sz val="8"/>
            <color indexed="81"/>
            <rFont val="Tahoma"/>
            <family val="2"/>
            <charset val="204"/>
          </rPr>
          <t xml:space="preserve">Взлом кода сорняков на газоне!Хакер – гербицид избирательного действия для борьбы с сорняками на газоне.Содержит повышенную концентрацию действующего вещества и с легкостью уничтожает двудольные сорняки, такие как одуванчик, осоты, подорожник, щавель, лютик и другие, при этом не повреждает злаковую газонную траву. Препарат разводится в пропорции 2,5 г (одна упаковка) на 5 л воды, приготовленной жидкостью можно опрыскать 100 кв.м. газона. Обработки проводят после укоса, по участкам с проросшими сорняками. Поглощаясь листьями, Хакер переносится к точкам роста, корням и корневищам, нарушая процесс деления клеток и развитие растения. Через несколько дней листья сорняков скручиваются и желтеют, по истечении 1-3 недель наступает их окончательная гибель.Применять Хакер нужно согласно инструкции. Как и любой другой гербицид, приготовление рабочего раствора производится путём разведения концентрата сначала в небольшом количестве воды (до 1 литра), а затем добавления воды до необходимого количества. Рабочий раствор хранению не подлежит, то есть использовать его нужно сразу. Опрыскивание проводится по листьям и стеблям в безветренную погоду, желательно в утренние (до 10:00) и вечерние (после 18:00) часы.
</t>
        </r>
      </text>
    </comment>
    <comment ref="K168" authorId="0">
      <text>
        <r>
          <rPr>
            <b/>
            <sz val="8"/>
            <color indexed="81"/>
            <rFont val="Tahoma"/>
            <family val="2"/>
            <charset val="204"/>
          </rPr>
          <t>Стимулятор корнеобразования саженцев и черенков плодовых, ягодных, декоративных культур.
Способствует ускоренному формированию мощной корневой системы.
Повышает приживаемость.
Снимает стресс при высадке растений.</t>
        </r>
        <r>
          <rPr>
            <sz val="8"/>
            <color indexed="81"/>
            <rFont val="Tahoma"/>
            <family val="2"/>
            <charset val="204"/>
          </rPr>
          <t xml:space="preserve">
</t>
        </r>
      </text>
    </comment>
    <comment ref="K172" authorId="1">
      <text>
        <r>
          <rPr>
            <sz val="8"/>
            <color rgb="FF000000"/>
            <rFont val="Tahoma"/>
            <family val="2"/>
            <charset val="204"/>
          </rPr>
          <t xml:space="preserve">Биостимулятор имеет природное происхождение, в состав препарата «Завязь» входят натриевые соли гиббереллиновых кислот. Гиббереллины концентрируются в листьях, семенах, плодах, являются своеобразными «гормонами молодости». Вещество представляет собой регулятор цветения и созревания плодов.
Средство относится к 3 классу опасности, нетоксично для человека, насекомых и микрофауны почвы. «Завязь универсальная» не влияет на наземные и подземные воды, не скапливается в тканях растений, грунте.
</t>
        </r>
      </text>
    </comment>
    <comment ref="K173" authorId="1">
      <text>
        <r>
          <rPr>
            <b/>
            <sz val="8"/>
            <color indexed="81"/>
            <rFont val="Tahoma"/>
            <family val="2"/>
            <charset val="204"/>
          </rPr>
          <t>Пользователь:</t>
        </r>
        <r>
          <rPr>
            <sz val="8"/>
            <color indexed="81"/>
            <rFont val="Tahoma"/>
            <family val="2"/>
            <charset val="204"/>
          </rPr>
          <t xml:space="preserve">
Срок годности: 4 года
Регулятор роста растений от перерастания рассады и образования усов у земляники.
Предотвращает «вытягивание» рассады.
Активизирует развитие корневой системы.
Увеличивает толщину стебля, способствует формированию мощного приземистого куста.
Уменьшает отрастание побегов (усов) у земляники.
Улучшает декоративность цветов.</t>
        </r>
      </text>
    </comment>
    <comment ref="K174" authorId="1">
      <text>
        <r>
          <rPr>
            <sz val="8"/>
            <color indexed="81"/>
            <rFont val="Tahoma"/>
            <family val="2"/>
            <charset val="204"/>
          </rPr>
          <t xml:space="preserve">Стимулирует латеральное и адвентивное корнеобразование
Способствует развитию мощной корневой системы, лучшей приживаемости и благоприятствует дальнейшему росту черенка или саженца
Повышает приживаемость при пересадке, усиливает ростовые процессы
Улучшает качество посадочного материала
</t>
        </r>
      </text>
    </comment>
    <comment ref="K175" authorId="0">
      <text>
        <r>
          <rPr>
            <b/>
            <sz val="8"/>
            <color indexed="81"/>
            <rFont val="Tahoma"/>
            <family val="2"/>
            <charset val="204"/>
          </rPr>
          <t>«Янтарин» - природный регулятор роста для плодово-ягодных и цветочно-декоративных культур. Его применение позволяет активизировать жизнедеятельность растений, ускорить цветение и созревание плодов, повысить урожайность. Культуры, обработанные «Янтарином», становятся более устойчивыми к болезням и неблагоприятным условиям – недостатку или избытку воды, заморозкам, перепадам температуры. Нормализуется микрофлора почвы, в тканях накапливается меньше нитратов. Возможно применение «Янтарина» для комнатных растений.
Механизм действия:
Основным активным веществом препарата является янтарная кислота, улучшающая метаболизм клеток и газообмен в тканях. Ускорение процессов обмена приводит к тому, что растение получает больше энергии и развивается быстрее.
Особенности применения:
Для культур открытого грунта обработку следует проводить в утренние и вечерние часы, при скорости ветра не более 4–5 м/сек. Приготовление рабочего раствора и его дальнейшее использование необходимо проводить строго по инструкции.</t>
        </r>
        <r>
          <rPr>
            <sz val="8"/>
            <color indexed="81"/>
            <rFont val="Tahoma"/>
            <family val="2"/>
            <charset val="204"/>
          </rPr>
          <t xml:space="preserve">
</t>
        </r>
      </text>
    </comment>
    <comment ref="K180" authorId="1">
      <text>
        <r>
          <rPr>
            <sz val="8"/>
            <color indexed="81"/>
            <rFont val="Tahoma"/>
            <family val="2"/>
            <charset val="204"/>
          </rPr>
          <t xml:space="preserve">Агрол - легкий и прочный, экологически чистый укрывной материал. Материал прекрасно пропускает воздух и воду, создает рассеянный свет — поэтому хорошо освещается все растение, защищает растения от перегрева и переохлаждения. а счет внесения высококачественного УФ-стабилизатора, в отличие от обычных нетканых укрывных материалов, имеет значительно больший срок службы. Защищает посеянные семена растений от птиц; Обеспечивает оптимальный микроклимат для роста растений; Предотвращает переохлаждение и перегрев растений; Уменьшает испарения с поверхности почвы, сохраняет почвенную влагу и снижает норму полива; Создает баланс ночной и дневной температуры; Позволяет продлить сбор урожая до поздней осени; Является надежной защитой от вредителей и болезней; Имеет срок службы не менее 3-х сезонов.
</t>
        </r>
      </text>
    </comment>
    <comment ref="K184" authorId="1">
      <text>
        <r>
          <rPr>
            <sz val="8"/>
            <color indexed="81"/>
            <rFont val="Tahoma"/>
            <family val="2"/>
            <charset val="204"/>
          </rPr>
          <t xml:space="preserve">Для заживления ран при обрезке и прививке, механических повреждениях и солнечных ожогах плодовых и декоративных деревьев, кустарников и виноградной лозы. Обеспечивает заживление ран даже при обильном соковыделении. В течение несколько секунд останавливает соковыделение.Предотвращает проникновение бактерий, грибков, насекомых. Хорошо прилипает на свежие срезы и раны растений, способствуя их заживлению.Удобен в нанесении, быстро затвердевает в любую погоду, не растрескивается при морозах, не растапливается на солнце. Cтабильно эластичен и готов к применению от -5°С до +30°С.Препарат в качестве действующих веществ содержит: смола сосновая живичная, растворитель, минеральный наполнитель, кальциевое мыло.Не требует дополнительной подготовки. Зачистить рану растения до живых тканей, нанести на поверхность раны тонким слоем (до 1 мм).
</t>
        </r>
      </text>
    </comment>
    <comment ref="K185" authorId="1">
      <text>
        <r>
          <rPr>
            <sz val="8"/>
            <color indexed="81"/>
            <rFont val="Tahoma"/>
            <family val="2"/>
            <charset val="204"/>
          </rPr>
          <t xml:space="preserve">Состав:петролатум, смола древесная.Применение:наносится тонким слоем на места обрезки или на поврежденные вредителями участки коры деревьев и кустарников, способствуя их заживлению.Преимущества:    профессиональный продукт,    препятствует проникновению насекомых и болезней в древесину деревьев, предотвращает гниение спилов, экологически чистый продукт.
</t>
        </r>
      </text>
    </comment>
    <comment ref="K187" authorId="1">
      <text>
        <r>
          <rPr>
            <sz val="8"/>
            <color indexed="81"/>
            <rFont val="Tahoma"/>
            <family val="2"/>
            <charset val="204"/>
          </rPr>
          <t xml:space="preserve">Солнцезащитная пленка – это прозрачное покрытие для окон, абсолютно безопасное для здоровья и зрения.
Солнцезащитная пленка легко закрепляется на окнах – с этим легко справиться даже без предварительной подготовки.
Закрепить шторку можно двумя способами – вы можете выбрать наиболее удобный.
В сильную жару пленка сохраняет в вашем доме прохладу, не допускает палящие солнечные лучи.
Для тех, кто живет на первом этаже, приятным дополнением станет защита от любопытных взоров.
При необходимости вы можете легко убрать пленку – она не оставит никаких следов на стеклах.
Габариты пленки позволяют использовать ее даже на очень больших окнах.
</t>
        </r>
      </text>
    </comment>
    <comment ref="K214" authorId="1">
      <text>
        <r>
          <rPr>
            <b/>
            <sz val="8"/>
            <color indexed="81"/>
            <rFont val="Tahoma"/>
            <family val="2"/>
            <charset val="204"/>
          </rPr>
          <t>Пользователь:</t>
        </r>
        <r>
          <rPr>
            <sz val="8"/>
            <color indexed="81"/>
            <rFont val="Tahoma"/>
            <family val="2"/>
            <charset val="204"/>
          </rPr>
          <t xml:space="preserve">
РОСТМОМЕНТ (удобрение для растений) - экологически безопасный биорегулятор и стимулятор жизнедеятельности растений на основе дрожжей (хлебопекарных, пивных, винных, спиртовых).
РОСТМОМЕНТ произведён по специальной технологии, позволяющей получить природный, высокоэффективный и безвредный стимулятор роста растений без химических добавок.
РОСТМОМЕНТ - альтернатива химизации в сельском хозяйстве.
Не содержит ГМО (генетически модифицированные организмы) !
Супер экономичный препарат:
при поливе необходимо 100 гр. препарата на 100 л. воды,
при опрыскивании 100 гр. на 10 л. воды,
при орошении 100 гр. на 250 литров воды</t>
        </r>
      </text>
    </comment>
    <comment ref="K251" authorId="2">
      <text>
        <r>
          <rPr>
            <sz val="8"/>
            <color indexed="81"/>
            <rFont val="Tahoma"/>
            <family val="2"/>
            <charset val="204"/>
          </rPr>
          <t>Преимущества препарата: повышает сопротивляемость растений грибковым и бактериальным заболеваниям; увеличивает энергию прорастания и всхожесть семян; мобилизует и повышает иммунную систему растения;
стимулирует рост и развитие мощной корневой системы растения; обеспечивает микроэлементное питание; увеличивает период плодоношения; сокращает сроки созревания; повышает урожайность.Используется</t>
        </r>
        <r>
          <rPr>
            <sz val="9"/>
            <color indexed="81"/>
            <rFont val="Tahoma"/>
            <family val="2"/>
            <charset val="204"/>
          </rPr>
          <t xml:space="preserve">
</t>
        </r>
        <r>
          <rPr>
            <sz val="8"/>
            <color indexed="81"/>
            <rFont val="Tahoma"/>
            <family val="2"/>
            <charset val="204"/>
          </rPr>
          <t>для замачивания семян и посадочного материала, опрыскивания и полива в течение всего периода вегетации.</t>
        </r>
      </text>
    </comment>
    <comment ref="K263" authorId="1">
      <text>
        <r>
          <rPr>
            <sz val="8"/>
            <color indexed="81"/>
            <rFont val="Tahoma"/>
            <family val="2"/>
            <charset val="204"/>
          </rPr>
          <t xml:space="preserve"> Выделяемый шашкой сернистый диоксид проникает в норы кротов, их ответвления и галереи, полностью изгоняя вредителей с обрабатываемого участка.Удобный фитиль-спичка, обеспечивает задержку начала горения и выделения дыма. Характеризуется длительным последействием - 2-3 месяца.
</t>
        </r>
      </text>
    </comment>
    <comment ref="K265" authorId="1">
      <text>
        <r>
          <rPr>
            <sz val="8"/>
            <color indexed="81"/>
            <rFont val="Tahoma"/>
            <family val="2"/>
            <charset val="204"/>
          </rPr>
          <t>Эффективное средство в борьбе с земляными вредителями. Приманка, очень привлекательная для кротов, что позволяет быстро снизить популяцию кротов на участке. Одной упаковки хватает для обработки двух кротовин.Способ использования:в свежей кротовине делают вертикальный вырез между двумя выбросами земли, куда закладывают по 15-20 г приманки, которую закрывают дощечкой и присыпают землей. Места раскладки осматривают через 1-2 дня, а затем с интервалом 1 неделя, восполняя ее по мере поедания.Преимущества: состав этой приманки подобран с учетом пищевых предпочтений крота, запах и вкус очень привлекательны для него. Специальная технология изготовления и включение в состав сильного действующего вещества гарантируют высокую эффективность в борьбе с кротом.</t>
        </r>
      </text>
    </comment>
    <comment ref="K267" authorId="2">
      <text>
        <r>
          <rPr>
            <sz val="8"/>
            <color indexed="81"/>
            <rFont val="Tahoma"/>
            <family val="2"/>
            <charset val="204"/>
          </rPr>
          <t>Рекомендуются для борьбы с крысами (черными, серыми), мышами и другими грызунами
Тесто-брикеты упакованы в индивидуальные пакетики, что облегчает раскладку приманки
Для большего привлечения содержит натуральные пищевые компоненты средство обладает высокой родентицидной активностью, гибель грызунов наступает на 2–10 день после поедания приманки
Средство обладает эффектом мумификации после смерти грызуна</t>
        </r>
        <r>
          <rPr>
            <sz val="9"/>
            <color indexed="81"/>
            <rFont val="Tahoma"/>
            <family val="2"/>
            <charset val="204"/>
          </rPr>
          <t xml:space="preserve">
</t>
        </r>
      </text>
    </comment>
    <comment ref="K282" authorId="1">
      <text>
        <r>
          <rPr>
            <sz val="8"/>
            <color indexed="81"/>
            <rFont val="Tahoma"/>
            <family val="2"/>
            <charset val="204"/>
          </rPr>
          <t xml:space="preserve">Препарат эффективен против широкого спектра вредных муравьёв, проявляет молниеносное действие, обладает слабым фумигантным действием, практически не имеет запаха. Состав: диазинон – 5,0%, пищевые наполнители, консервант. 
</t>
        </r>
      </text>
    </comment>
    <comment ref="K285" authorId="1">
      <text>
        <r>
          <rPr>
            <sz val="8"/>
            <color indexed="81"/>
            <rFont val="Tahoma"/>
            <family val="2"/>
            <charset val="204"/>
          </rPr>
          <t xml:space="preserve">Гранулы представляют собой сыпучее вещество красного цвета. В состав гранул входит пищевой аттрактант, который привлекает к приманке муравьев. 100% защита дома от домовых и садовых муравьев. Срок действия — до 2 месяцев. 
</t>
        </r>
      </text>
    </comment>
    <comment ref="K289" authorId="1">
      <text>
        <r>
          <rPr>
            <sz val="8"/>
            <color indexed="81"/>
            <rFont val="Tahoma"/>
            <family val="2"/>
            <charset val="204"/>
          </rPr>
          <t xml:space="preserve">Спрей обладает защитным эффектом длительного действия и обеспечивает надежную защиту людей от нападения иксодовых клещей (таёжных и лесных клещей), а также летающих кровососущих насекомых (комаров, мокрецов, москитов) и блох при нанесении на одежду.Время защитного действия - до 15 суток. 
</t>
        </r>
      </text>
    </comment>
    <comment ref="K291" authorId="1">
      <text>
        <r>
          <rPr>
            <sz val="8"/>
            <color indexed="81"/>
            <rFont val="Tahoma"/>
            <family val="2"/>
            <charset val="204"/>
          </rPr>
          <t xml:space="preserve">Средство не несет никакого вреда микроорганизмам, живущим в почве, а также безвреден для птиц и дождевых червей.Средство начинает действовать уже после получаса как обработали.Эффект сохраняется до 1.5 месяцев.Препарат легко разводить, пять миллилитров необходимо развести в одном или двух литрах воды.Не высокая цена на препарат.Экономное использование препарата: для того, чтобы обработать одну сотку, уйдет от одного до двух литров раствора.
Его характеризует способность уничтожать насекомых и паукообразных (включая и клещей), так как средство оказывает инсектицидное и акарицидное действие. 
</t>
        </r>
      </text>
    </comment>
    <comment ref="K292" authorId="1">
      <text>
        <r>
          <rPr>
            <sz val="8"/>
            <color indexed="81"/>
            <rFont val="Tahoma"/>
            <family val="2"/>
            <charset val="204"/>
          </rPr>
          <t xml:space="preserve">Способ применения: начиная от центра, осторожно разделить спирали. Спираль установить на прилагаемую металлическую подставку, при этом острие подставки предварительно отогнуть и вставить в прорезь на спирали. Конец спирали поджечь, пламя задуть. По окончании обработки спираль затушить и сохранять для дальнейшего использования. Время полного сгорания спирали 7-8 часов. Повторные обработки проводят при появлении комаров. В индивидуальной упаковке 10 спиралей.
</t>
        </r>
      </text>
    </comment>
    <comment ref="K293" authorId="1">
      <text>
        <r>
          <rPr>
            <sz val="8"/>
            <color indexed="81"/>
            <rFont val="Tahoma"/>
            <family val="2"/>
            <charset val="204"/>
          </rPr>
          <t xml:space="preserve">Спрей необходимо нанести тонким слоем без втирания на открытые части тела: лицо, руки, шею, ноги. Время защитного действия от насекомых - до 4 часов. 
</t>
        </r>
      </text>
    </comment>
    <comment ref="K296" authorId="1">
      <text>
        <r>
          <rPr>
            <sz val="8"/>
            <color indexed="81"/>
            <rFont val="Tahoma"/>
            <family val="2"/>
            <charset val="204"/>
          </rPr>
          <t xml:space="preserve">Липкая лента от торговой марки Nadzor – эффективное средство, которое защитит вас от мух и других насекомых. Экологическая основа делает ленту полностью безопасной для вашего окружения. Она поможет быстро и качественно избавиться от вредителей и при этом не потребует никаких энергозатрат.Применяется в местах наибольшего скопления мух. Не вывешивать на солнце и вблизи открытого огня. Хранить в недоступном для детей месте. Не употреблять в пищу.
</t>
        </r>
      </text>
    </comment>
    <comment ref="K301" authorId="1">
      <text>
        <r>
          <rPr>
            <sz val="8"/>
            <color indexed="81"/>
            <rFont val="Tahoma"/>
            <family val="2"/>
            <charset val="204"/>
          </rPr>
          <t xml:space="preserve">Препарат «Клопоед» применяется для медицинской, санитарной и бытовой дезинсекции для контроля численности синантропных насекомых – КЛОПЫ, БЛОХИ, ТАРАКАНЫ, МУХИ, МУРАВЬИ ДОМАШНИЕ, ЛИЧИНКИ КОМАРОВ.
Обладает высокой скоростью начального воздействия (около 2- часов), а полная гибель насекомых обеспечивается на 2 сутки после проведенной работки;характеризуется длительным защитным действием (около одного месяца);не резистентен (не вызывает привыкания у насекомых), возможно использовать многократно;отсутствует резкий сильный запах.
</t>
        </r>
      </text>
    </comment>
    <comment ref="K308" authorId="1">
      <text>
        <r>
          <rPr>
            <sz val="8"/>
            <color indexed="81"/>
            <rFont val="Tahoma"/>
            <family val="2"/>
            <charset val="204"/>
          </rPr>
          <t>Препарат на биологической основе.Средство изготовлено на базе почвенных микроорганизмов без добавления химически активных веществ, и способно переработать отходы жизнедеятельности человека за небольшой период времени.</t>
        </r>
      </text>
    </comment>
  </commentList>
</comments>
</file>

<file path=xl/sharedStrings.xml><?xml version="1.0" encoding="utf-8"?>
<sst xmlns="http://schemas.openxmlformats.org/spreadsheetml/2006/main" count="825" uniqueCount="588">
  <si>
    <t>500 мл</t>
  </si>
  <si>
    <t xml:space="preserve">Удобрение минеральное, жидкое </t>
  </si>
  <si>
    <t>ОБЩЕСТВО С ОГРАНИЧЕННОЙ ОТВЕТСТВЕННОСТЬЮ</t>
  </si>
  <si>
    <t>«ТРИОН»</t>
  </si>
  <si>
    <t xml:space="preserve">От колорадского жука и комплекса вредителей на овощных и цветочно-декоративных культурах             </t>
  </si>
  <si>
    <t>Амп. 1мл</t>
  </si>
  <si>
    <t>От тли и других сосущих вредителей на плодовых, ягодных, овощных и цветочных культурах.</t>
  </si>
  <si>
    <t xml:space="preserve">От медведки                                       </t>
  </si>
  <si>
    <t>Пакет 100г</t>
  </si>
  <si>
    <t xml:space="preserve">От садовых муравьев                       </t>
  </si>
  <si>
    <t xml:space="preserve">От колорадского жука и комплекса вредителей на овощных и цветочно-декоративных культурах              </t>
  </si>
  <si>
    <t>Флак. 10мл</t>
  </si>
  <si>
    <t>От комплекса вредителей на картофеле, капусте, яблоне</t>
  </si>
  <si>
    <t>От комплекса вредителей</t>
  </si>
  <si>
    <t>От капустной и луковой мухи, почвенной мушки грибных комариков, бороздчатого долгоносика</t>
  </si>
  <si>
    <t>Пакет 25г</t>
  </si>
  <si>
    <t xml:space="preserve">Против фитофтороза на картофеле, томатах, переноспороза на огурцах </t>
  </si>
  <si>
    <t>От парши, мучнистой росы, коккомикоза, монилиального ожога, клястероспориоза на семечковых и косточковых деревьях и кустарниках.</t>
  </si>
  <si>
    <t>Флакон 10мл</t>
  </si>
  <si>
    <t>Пакет 10г</t>
  </si>
  <si>
    <t>Гербицид сплошного действия</t>
  </si>
  <si>
    <t>Фл. 100 мл</t>
  </si>
  <si>
    <t>Фл.10 мл</t>
  </si>
  <si>
    <t>Удобрения серии «АГРИКОЛА» ЗАО ТПК «Техноэкспорт» РФ</t>
  </si>
  <si>
    <t>Пак. 25г</t>
  </si>
  <si>
    <t>Сухое водорастворимое удобрение для подкормки капусты.</t>
  </si>
  <si>
    <t>Пак. 50г</t>
  </si>
  <si>
    <t xml:space="preserve">Сухое водорастворимое удобрение для подкормки лука и чеснока. </t>
  </si>
  <si>
    <t>Пакет,  50г</t>
  </si>
  <si>
    <t>Сухое водорастворимое удобрение для подкормки моркови, свеклы, редиса</t>
  </si>
  <si>
    <t>Пакет, 50г</t>
  </si>
  <si>
    <t>Сухое водорастворимое удобрение для подкормки земляники, клубники, малины, смородины, крыжовника и других ягодных культур.</t>
  </si>
  <si>
    <t>Сухое водорастворимое  удобрение для подкормки комнатных растений</t>
  </si>
  <si>
    <t>шт</t>
  </si>
  <si>
    <t>Пак.50г</t>
  </si>
  <si>
    <t>Пак.100г</t>
  </si>
  <si>
    <t>Пак.200г</t>
  </si>
  <si>
    <t>Шт</t>
  </si>
  <si>
    <t xml:space="preserve">Средства от моли, комаров, мух и домашних насекомых </t>
  </si>
  <si>
    <t>Хозяйственные товары и бытовая химия</t>
  </si>
  <si>
    <t>Антисептическое фунгицидное средство.</t>
  </si>
  <si>
    <t>Арт.</t>
  </si>
  <si>
    <t>Фл. 250мл</t>
  </si>
  <si>
    <t>Фл. 50 мл</t>
  </si>
  <si>
    <t xml:space="preserve">Амп.2мл пак </t>
  </si>
  <si>
    <t>Фл. 100мл</t>
  </si>
  <si>
    <t>Пакет 200г</t>
  </si>
  <si>
    <t>упак.</t>
  </si>
  <si>
    <t>Средство биологическое для борьбы с вредителями</t>
  </si>
  <si>
    <t>Фл. 90 мл</t>
  </si>
  <si>
    <t>Пакет 12,5г</t>
  </si>
  <si>
    <t>шт.</t>
  </si>
  <si>
    <t>Бут. 600мл</t>
  </si>
  <si>
    <t>Пак.5г</t>
  </si>
  <si>
    <t>Пак. 5*10г</t>
  </si>
  <si>
    <t>Средство от домашних и садовых муравьев</t>
  </si>
  <si>
    <t>Амп. 4мл</t>
  </si>
  <si>
    <t xml:space="preserve">Для предупреждения пожелтения листьев и повышения устойчивости цветочных растений </t>
  </si>
  <si>
    <t>Сухое водорастворимое. Для подкормки орхидей</t>
  </si>
  <si>
    <t>Назначение</t>
  </si>
  <si>
    <t>Фасовка</t>
  </si>
  <si>
    <t>Колич</t>
  </si>
  <si>
    <t>в упак</t>
  </si>
  <si>
    <t>Цена</t>
  </si>
  <si>
    <t>без НДС</t>
  </si>
  <si>
    <t>Заявка</t>
  </si>
  <si>
    <t>10 капсул</t>
  </si>
  <si>
    <t>Эффективное средство для уничтожения тараканов</t>
  </si>
  <si>
    <t>Бут.600мл</t>
  </si>
  <si>
    <t>Амп. 1 мл</t>
  </si>
  <si>
    <t>с НДС</t>
  </si>
  <si>
    <t>Инсектициды</t>
  </si>
  <si>
    <r>
      <t xml:space="preserve">Муравьед </t>
    </r>
    <r>
      <rPr>
        <sz val="11"/>
        <rFont val="Arial"/>
        <family val="2"/>
        <charset val="204"/>
      </rPr>
      <t>"Август", РФ</t>
    </r>
  </si>
  <si>
    <r>
      <t xml:space="preserve">Биотлин        </t>
    </r>
    <r>
      <rPr>
        <sz val="11"/>
        <rFont val="Arial"/>
        <family val="2"/>
        <charset val="204"/>
      </rPr>
      <t xml:space="preserve"> "Август", РФ</t>
    </r>
  </si>
  <si>
    <r>
      <t xml:space="preserve">Табу </t>
    </r>
    <r>
      <rPr>
        <b/>
        <sz val="10"/>
        <rFont val="Arial"/>
        <family val="2"/>
        <charset val="204"/>
      </rPr>
      <t xml:space="preserve"> </t>
    </r>
    <r>
      <rPr>
        <sz val="10"/>
        <rFont val="Arial"/>
        <family val="2"/>
        <charset val="204"/>
      </rPr>
      <t xml:space="preserve">       "</t>
    </r>
    <r>
      <rPr>
        <sz val="11"/>
        <rFont val="Arial"/>
        <family val="2"/>
        <charset val="204"/>
      </rPr>
      <t>Август", РФ</t>
    </r>
  </si>
  <si>
    <r>
      <t xml:space="preserve">Танрек </t>
    </r>
    <r>
      <rPr>
        <sz val="12"/>
        <rFont val="Arial"/>
        <family val="2"/>
        <charset val="204"/>
      </rPr>
      <t xml:space="preserve">   </t>
    </r>
    <r>
      <rPr>
        <sz val="10"/>
        <rFont val="Arial"/>
        <family val="2"/>
        <charset val="204"/>
      </rPr>
      <t xml:space="preserve"> </t>
    </r>
    <r>
      <rPr>
        <sz val="11"/>
        <rFont val="Arial"/>
        <family val="2"/>
        <charset val="204"/>
      </rPr>
      <t>"Август", РФ</t>
    </r>
  </si>
  <si>
    <t>Новый, системный препарат от колорадского жука. В состав входит 3 дейсвующие вещества.</t>
  </si>
  <si>
    <r>
      <t xml:space="preserve">Сэмпай     </t>
    </r>
    <r>
      <rPr>
        <sz val="11"/>
        <rFont val="Arial"/>
        <family val="2"/>
        <charset val="204"/>
      </rPr>
      <t>"Август", РФ</t>
    </r>
  </si>
  <si>
    <t>Протравитель клубней картофеля от колорадского жука и почвообитающих вредителей</t>
  </si>
  <si>
    <r>
      <t xml:space="preserve">Мухоед   </t>
    </r>
    <r>
      <rPr>
        <sz val="11"/>
        <rFont val="Arial"/>
        <family val="2"/>
        <charset val="204"/>
      </rPr>
      <t>"Август", РФ</t>
    </r>
  </si>
  <si>
    <r>
      <t xml:space="preserve">Гризли      </t>
    </r>
    <r>
      <rPr>
        <sz val="11"/>
        <rFont val="Arial"/>
        <family val="2"/>
        <charset val="204"/>
      </rPr>
      <t>"Август", РФ</t>
    </r>
  </si>
  <si>
    <t>Фунгициды</t>
  </si>
  <si>
    <r>
      <t xml:space="preserve">Ордан </t>
    </r>
    <r>
      <rPr>
        <sz val="11"/>
        <rFont val="Arial"/>
        <family val="2"/>
        <charset val="204"/>
      </rPr>
      <t xml:space="preserve"> "Август", РФ</t>
    </r>
  </si>
  <si>
    <r>
      <t xml:space="preserve">Раёк   </t>
    </r>
    <r>
      <rPr>
        <sz val="10"/>
        <rFont val="Arial"/>
        <family val="2"/>
        <charset val="204"/>
      </rPr>
      <t xml:space="preserve">     </t>
    </r>
    <r>
      <rPr>
        <sz val="11"/>
        <rFont val="Arial"/>
        <family val="2"/>
        <charset val="204"/>
      </rPr>
      <t xml:space="preserve">  "Август", РФ</t>
    </r>
    <r>
      <rPr>
        <sz val="10"/>
        <rFont val="Arial"/>
        <family val="2"/>
        <charset val="204"/>
      </rPr>
      <t xml:space="preserve">   </t>
    </r>
  </si>
  <si>
    <r>
      <t xml:space="preserve">Ракурс     </t>
    </r>
    <r>
      <rPr>
        <sz val="11"/>
        <rFont val="Arial"/>
        <family val="2"/>
        <charset val="204"/>
      </rPr>
      <t>"Август", РФ</t>
    </r>
    <r>
      <rPr>
        <b/>
        <sz val="12"/>
        <rFont val="Arial"/>
        <family val="2"/>
        <charset val="204"/>
      </rPr>
      <t xml:space="preserve"> </t>
    </r>
  </si>
  <si>
    <t>Средство от парши, монилиоза, кокомикоза, плодовойгнили на плодовых и ягодных культурах.</t>
  </si>
  <si>
    <r>
      <t>Бордоская жидкость</t>
    </r>
    <r>
      <rPr>
        <b/>
        <sz val="11"/>
        <rFont val="Arial"/>
        <family val="2"/>
        <charset val="204"/>
      </rPr>
      <t xml:space="preserve"> ВСК            </t>
    </r>
    <r>
      <rPr>
        <sz val="11"/>
        <rFont val="Arial"/>
        <family val="2"/>
        <charset val="204"/>
      </rPr>
      <t>"Август", РФ</t>
    </r>
  </si>
  <si>
    <t>Гербициды</t>
  </si>
  <si>
    <t>Регуляторы роста и стимуляторы</t>
  </si>
  <si>
    <r>
      <t xml:space="preserve">Торнадо     </t>
    </r>
    <r>
      <rPr>
        <sz val="11"/>
        <rFont val="Arial"/>
        <family val="2"/>
        <charset val="204"/>
      </rPr>
      <t>"Август" РФ</t>
    </r>
  </si>
  <si>
    <r>
      <t>Миура     "</t>
    </r>
    <r>
      <rPr>
        <sz val="11"/>
        <rFont val="Arial"/>
        <family val="2"/>
        <charset val="204"/>
      </rPr>
      <t>Август", РФ</t>
    </r>
  </si>
  <si>
    <t>Гербицид избирательного действия для прополки картофеля и томатов.</t>
  </si>
  <si>
    <r>
      <t xml:space="preserve">Хакер   </t>
    </r>
    <r>
      <rPr>
        <sz val="11"/>
        <rFont val="Arial"/>
        <family val="2"/>
        <charset val="204"/>
      </rPr>
      <t>"Август", РФ</t>
    </r>
  </si>
  <si>
    <t>Гербицид избирательного действия по картофелю, луку, капусте б/к, моркови.</t>
  </si>
  <si>
    <t>Гербицид избирательного действия для борьбы с сорняками на газоне</t>
  </si>
  <si>
    <r>
      <t xml:space="preserve">Табачная пыль </t>
    </r>
    <r>
      <rPr>
        <sz val="10"/>
        <rFont val="Arial"/>
        <family val="2"/>
        <charset val="204"/>
      </rPr>
      <t xml:space="preserve"> "Фаско", РФ</t>
    </r>
  </si>
  <si>
    <t>Калиевые соли гуминовых кислот. Актив-ет жизненные силы раст-ий. Повышает приживаемость при пересадке.</t>
  </si>
  <si>
    <r>
      <t>Янтарин</t>
    </r>
    <r>
      <rPr>
        <sz val="10"/>
        <rFont val="Arial"/>
        <family val="2"/>
        <charset val="204"/>
      </rPr>
      <t xml:space="preserve">      </t>
    </r>
    <r>
      <rPr>
        <sz val="11"/>
        <rFont val="Arial"/>
        <family val="2"/>
        <charset val="204"/>
      </rPr>
      <t>"Август", РФ</t>
    </r>
  </si>
  <si>
    <t xml:space="preserve">Стимулятор корнеобразования саженцев и черенков плодовых, ягодных и декоративных культур </t>
  </si>
  <si>
    <t>Регулятор роста растений на основе янтарной кислоты. Земляника, виноград, плодово-ягодные, цветы</t>
  </si>
  <si>
    <t>Комплексное удобрение длит-ого действия с микроэлементами</t>
  </si>
  <si>
    <r>
      <t xml:space="preserve">Корнепитатель цветы  </t>
    </r>
    <r>
      <rPr>
        <sz val="11"/>
        <rFont val="Arial"/>
        <family val="2"/>
        <charset val="204"/>
      </rPr>
      <t>"Август", РФ</t>
    </r>
  </si>
  <si>
    <r>
      <t xml:space="preserve">Корень Супер  </t>
    </r>
    <r>
      <rPr>
        <sz val="11"/>
        <rFont val="Arial"/>
        <family val="2"/>
        <charset val="204"/>
      </rPr>
      <t xml:space="preserve"> "Август", РФ</t>
    </r>
  </si>
  <si>
    <t xml:space="preserve">Наименованиие препарата </t>
  </si>
  <si>
    <t>Фл. 1 000 мл</t>
  </si>
  <si>
    <t>Биотехничесие средства</t>
  </si>
  <si>
    <r>
      <t xml:space="preserve">Лазурит ВРП    </t>
    </r>
    <r>
      <rPr>
        <sz val="11"/>
        <rFont val="Arial"/>
        <family val="2"/>
        <charset val="204"/>
      </rPr>
      <t>"Август", РФ</t>
    </r>
  </si>
  <si>
    <r>
      <t xml:space="preserve">АГРИКОЛА 1 </t>
    </r>
    <r>
      <rPr>
        <sz val="10"/>
        <rFont val="Arial"/>
        <family val="2"/>
        <charset val="204"/>
      </rPr>
      <t>(капуста)</t>
    </r>
  </si>
  <si>
    <r>
      <t xml:space="preserve">АГРИКОЛА 2 </t>
    </r>
    <r>
      <rPr>
        <sz val="10"/>
        <rFont val="Arial"/>
        <family val="2"/>
        <charset val="204"/>
      </rPr>
      <t>(лук, чеснок)</t>
    </r>
  </si>
  <si>
    <r>
      <t xml:space="preserve">АГРИКОЛА 4 </t>
    </r>
    <r>
      <rPr>
        <sz val="10"/>
        <rFont val="Arial"/>
        <family val="2"/>
        <charset val="204"/>
      </rPr>
      <t>(морковь, свекла, редис)</t>
    </r>
  </si>
  <si>
    <t>Флакон, 250мл</t>
  </si>
  <si>
    <t>Микроэлементы и микроудобрения</t>
  </si>
  <si>
    <t>Удобрения</t>
  </si>
  <si>
    <r>
      <t>Кукарача</t>
    </r>
    <r>
      <rPr>
        <sz val="10"/>
        <rFont val="Arial"/>
        <family val="2"/>
        <charset val="204"/>
      </rPr>
      <t xml:space="preserve">  гранулы</t>
    </r>
  </si>
  <si>
    <r>
      <t xml:space="preserve">Жукоед </t>
    </r>
    <r>
      <rPr>
        <sz val="12"/>
        <rFont val="Arial"/>
        <family val="2"/>
        <charset val="204"/>
      </rPr>
      <t xml:space="preserve">         "Август", РФ</t>
    </r>
  </si>
  <si>
    <t>Амп. 5мл</t>
  </si>
  <si>
    <r>
      <t>АГРИКОЛА</t>
    </r>
    <r>
      <rPr>
        <sz val="10"/>
        <rFont val="Arial"/>
        <family val="2"/>
        <charset val="204"/>
      </rPr>
      <t xml:space="preserve"> (ягодные растения)</t>
    </r>
  </si>
  <si>
    <r>
      <t>АГРИКОЛА</t>
    </r>
    <r>
      <rPr>
        <sz val="10"/>
        <rFont val="Arial"/>
        <family val="2"/>
        <charset val="204"/>
      </rPr>
      <t xml:space="preserve"> (орхидея) </t>
    </r>
  </si>
  <si>
    <r>
      <t>АГРИКОЛА</t>
    </r>
    <r>
      <rPr>
        <sz val="10"/>
        <rFont val="Arial"/>
        <family val="2"/>
        <charset val="204"/>
      </rPr>
      <t xml:space="preserve"> (декоративнолистные растения)</t>
    </r>
  </si>
  <si>
    <t>Флак. 285 мл</t>
  </si>
  <si>
    <t>Средства против кротов и грызунов и насекомых для дома</t>
  </si>
  <si>
    <t>Амп. в пак.3мл</t>
  </si>
  <si>
    <r>
      <t>АГРИКОЛА</t>
    </r>
    <r>
      <rPr>
        <sz val="10"/>
        <rFont val="Arial"/>
        <family val="2"/>
        <charset val="204"/>
      </rPr>
      <t xml:space="preserve"> </t>
    </r>
    <r>
      <rPr>
        <b/>
        <sz val="10"/>
        <rFont val="Arial"/>
        <family val="2"/>
        <charset val="204"/>
      </rPr>
      <t>447</t>
    </r>
    <r>
      <rPr>
        <sz val="10"/>
        <rFont val="Arial"/>
        <family val="2"/>
        <charset val="204"/>
      </rPr>
      <t>от пожелтения листьев</t>
    </r>
  </si>
  <si>
    <t>минеральное</t>
  </si>
  <si>
    <t>органоминеральное</t>
  </si>
  <si>
    <t>Удобрение органоминеральное, жидкое  для рассады.</t>
  </si>
  <si>
    <t>Удобрение органоминеральное, жидкое с гуматом азота</t>
  </si>
  <si>
    <t>Удобрение органоминеральное жидкое с гуматом фосфора</t>
  </si>
  <si>
    <t xml:space="preserve">Примечание. Описание товара на сайте произв-теля </t>
  </si>
  <si>
    <t>Контактные</t>
  </si>
  <si>
    <t>Фумиганты</t>
  </si>
  <si>
    <t>Кишечные</t>
  </si>
  <si>
    <r>
      <t xml:space="preserve">Муравьед супер </t>
    </r>
    <r>
      <rPr>
        <sz val="11"/>
        <rFont val="Arial"/>
        <family val="2"/>
        <charset val="204"/>
      </rPr>
      <t>"Август", РФ</t>
    </r>
  </si>
  <si>
    <t>профилактические (защитные)</t>
  </si>
  <si>
    <t>лечебные (искореняющие, терапевтические)</t>
  </si>
  <si>
    <t>Системные (проникающие в растение)</t>
  </si>
  <si>
    <t>Сплошного действия</t>
  </si>
  <si>
    <t>Избирательного действия</t>
  </si>
  <si>
    <t xml:space="preserve">бактериальные (лечебный и профилактический) </t>
  </si>
  <si>
    <r>
      <t xml:space="preserve">Удобрение минеральное комплексное водораств-е бесхлорное  с микроэлементами </t>
    </r>
    <r>
      <rPr>
        <sz val="11"/>
        <rFont val="Arial"/>
        <family val="2"/>
        <charset val="204"/>
      </rPr>
      <t>для</t>
    </r>
    <r>
      <rPr>
        <b/>
        <sz val="11"/>
        <rFont val="Arial"/>
        <family val="2"/>
        <charset val="204"/>
      </rPr>
      <t xml:space="preserve"> томатов перцев и баклажан.</t>
    </r>
  </si>
  <si>
    <t>Моль</t>
  </si>
  <si>
    <t>Муровьи, тараканы</t>
  </si>
  <si>
    <t>Универсальные</t>
  </si>
  <si>
    <t>Комары, клещи</t>
  </si>
  <si>
    <t>Родентициды</t>
  </si>
  <si>
    <t>Амп. 12мл</t>
  </si>
  <si>
    <t>Амп. 4 мл</t>
  </si>
  <si>
    <t>Амп. в пак. 1мл</t>
  </si>
  <si>
    <t>Флак. 9 мл</t>
  </si>
  <si>
    <t>Флак. 50 мл</t>
  </si>
  <si>
    <t>Амп. в пак 1,5мл</t>
  </si>
  <si>
    <t>Флак. 10 мл</t>
  </si>
  <si>
    <t>Республика Беларусь, 230005, г. Гродно, ул. Горького, 89а</t>
  </si>
  <si>
    <r>
      <t>Тел.(0152) 55 50 02, тел.(0152) 55 50 03</t>
    </r>
    <r>
      <rPr>
        <u/>
        <sz val="12"/>
        <color indexed="12"/>
        <rFont val="Arial Cyr"/>
        <charset val="204"/>
      </rPr>
      <t xml:space="preserve">,тел/факс (0152) 55 50 06, </t>
    </r>
    <r>
      <rPr>
        <b/>
        <u/>
        <sz val="12"/>
        <color indexed="12"/>
        <rFont val="Arial Cyr"/>
        <charset val="204"/>
      </rPr>
      <t>e-mail:</t>
    </r>
    <r>
      <rPr>
        <u/>
        <sz val="12"/>
        <color indexed="12"/>
        <rFont val="Arial Cyr"/>
        <charset val="204"/>
      </rPr>
      <t xml:space="preserve"> ooo-trion@mail.ru. </t>
    </r>
    <r>
      <rPr>
        <b/>
        <u/>
        <sz val="12"/>
        <color indexed="12"/>
        <rFont val="Arial Cyr"/>
        <charset val="204"/>
      </rPr>
      <t>http:</t>
    </r>
    <r>
      <rPr>
        <u/>
        <sz val="12"/>
        <color indexed="12"/>
        <rFont val="Arial Cyr"/>
        <charset val="204"/>
      </rPr>
      <t xml:space="preserve"> www. trion.by</t>
    </r>
  </si>
  <si>
    <t xml:space="preserve">р/с BY95TECN3012 4011 4001 0000 0000 в Регион. управлении №4 ОАО «Технобанк»  в г. Гродно, БЛК, 7а, </t>
  </si>
  <si>
    <t>БИК TECNBY22 ;   УНП 500154640</t>
  </si>
  <si>
    <t>Дата заказа</t>
  </si>
  <si>
    <t>Клиент</t>
  </si>
  <si>
    <t>Телефон:</t>
  </si>
  <si>
    <t>E-mail:</t>
  </si>
  <si>
    <t>Адрес доставки:</t>
  </si>
  <si>
    <r>
      <t>Способ отгрузки</t>
    </r>
    <r>
      <rPr>
        <b/>
        <i/>
        <sz val="9"/>
        <rFont val="Arial Cyr"/>
        <charset val="204"/>
      </rPr>
      <t xml:space="preserve">      </t>
    </r>
    <r>
      <rPr>
        <i/>
        <sz val="9"/>
        <rFont val="Arial Cyr"/>
        <charset val="204"/>
      </rPr>
      <t xml:space="preserve">  (самовывоз / доставка Трион / трансп. комп./ )</t>
    </r>
    <r>
      <rPr>
        <b/>
        <i/>
        <sz val="9"/>
        <rFont val="Arial Cyr"/>
        <charset val="204"/>
      </rPr>
      <t>:</t>
    </r>
  </si>
  <si>
    <t>Сухие удобрения</t>
  </si>
  <si>
    <t>Жидкие удобрения</t>
  </si>
  <si>
    <t>Пакет, 25 г</t>
  </si>
  <si>
    <t>от тараканов. 20гр</t>
  </si>
  <si>
    <t xml:space="preserve"> от моли подвесная с маслом лаванды</t>
  </si>
  <si>
    <t>Капкан для ловли кротов (комплект 2 шт)</t>
  </si>
  <si>
    <t>10г</t>
  </si>
  <si>
    <t>Универсальное средство: фунгицид, инсектицид, медицина (антисептик)</t>
  </si>
  <si>
    <r>
      <t xml:space="preserve">Фунгицид Био  Инта-Вир  Зеленое мыло      </t>
    </r>
    <r>
      <rPr>
        <sz val="10"/>
        <rFont val="Arial"/>
        <family val="2"/>
        <charset val="204"/>
      </rPr>
      <t>"Фаско", РФ</t>
    </r>
  </si>
  <si>
    <r>
      <t xml:space="preserve">ЭНЕРГЕН Экстра        </t>
    </r>
    <r>
      <rPr>
        <sz val="11"/>
        <rFont val="Arial"/>
        <family val="2"/>
        <charset val="204"/>
      </rPr>
      <t>"Техноэкспорт" РФ</t>
    </r>
  </si>
  <si>
    <r>
      <t>Удобрение    Гумат Фосфора</t>
    </r>
    <r>
      <rPr>
        <sz val="10"/>
        <rFont val="Arial"/>
        <family val="2"/>
        <charset val="204"/>
      </rPr>
      <t xml:space="preserve"> </t>
    </r>
    <r>
      <rPr>
        <sz val="11"/>
        <rFont val="Arial"/>
        <family val="2"/>
        <charset val="204"/>
      </rPr>
      <t>"Бочка и 4 ведра"</t>
    </r>
  </si>
  <si>
    <r>
      <t>Удобрение    Гумат Азота</t>
    </r>
    <r>
      <rPr>
        <b/>
        <sz val="10"/>
        <rFont val="Arial"/>
        <family val="2"/>
        <charset val="204"/>
      </rPr>
      <t xml:space="preserve">      </t>
    </r>
    <r>
      <rPr>
        <sz val="11"/>
        <rFont val="Arial"/>
        <family val="2"/>
        <charset val="204"/>
      </rPr>
      <t>"Бочка и 4 ведра"</t>
    </r>
  </si>
  <si>
    <r>
      <t xml:space="preserve">"Цветочное счастье"   </t>
    </r>
    <r>
      <rPr>
        <b/>
        <sz val="12"/>
        <rFont val="Arial"/>
        <family val="2"/>
        <charset val="204"/>
      </rPr>
      <t>Орхидеи</t>
    </r>
    <r>
      <rPr>
        <sz val="12"/>
        <rFont val="Arial"/>
        <family val="2"/>
        <charset val="204"/>
      </rPr>
      <t xml:space="preserve"> </t>
    </r>
    <r>
      <rPr>
        <sz val="11"/>
        <rFont val="Arial"/>
        <family val="2"/>
        <charset val="204"/>
      </rPr>
      <t xml:space="preserve"> </t>
    </r>
    <r>
      <rPr>
        <b/>
        <sz val="11"/>
        <rFont val="Arial"/>
        <family val="2"/>
        <charset val="204"/>
      </rPr>
      <t xml:space="preserve">       </t>
    </r>
  </si>
  <si>
    <t xml:space="preserve">Удобрение минеральное, жидкое д/орхидей. </t>
  </si>
  <si>
    <t>Удобрение сухое Фаско 5М минеральное для Картофеля граннулированное 1 кг</t>
  </si>
  <si>
    <t>1 кг</t>
  </si>
  <si>
    <r>
      <t xml:space="preserve">Удобрение  Фаско 5М минеральное </t>
    </r>
    <r>
      <rPr>
        <b/>
        <sz val="11"/>
        <rFont val="Arial"/>
        <family val="2"/>
        <charset val="204"/>
      </rPr>
      <t>для Картофеля</t>
    </r>
    <r>
      <rPr>
        <b/>
        <sz val="8"/>
        <rFont val="Arial"/>
        <family val="2"/>
        <charset val="204"/>
      </rPr>
      <t xml:space="preserve"> </t>
    </r>
  </si>
  <si>
    <t>Средства для дачных туалетов и компостных ям.</t>
  </si>
  <si>
    <r>
      <t xml:space="preserve">Шарпей       </t>
    </r>
    <r>
      <rPr>
        <sz val="12"/>
        <rFont val="Arial"/>
        <family val="2"/>
        <charset val="204"/>
      </rPr>
      <t xml:space="preserve"> </t>
    </r>
    <r>
      <rPr>
        <sz val="11"/>
        <rFont val="Arial"/>
        <family val="2"/>
        <charset val="204"/>
      </rPr>
      <t>"Август", РФ</t>
    </r>
  </si>
  <si>
    <t>Пак.10г</t>
  </si>
  <si>
    <t xml:space="preserve">Увеличивает число завязей,ускоряет появление и рост молодых побегов, увеличивает сахаристость плодов, защищает от болезней растение </t>
  </si>
  <si>
    <t>Пакет 50г</t>
  </si>
  <si>
    <t>Пакет 30г</t>
  </si>
  <si>
    <t>Амп.в пак 5мл</t>
  </si>
  <si>
    <t xml:space="preserve">Специализированный препарат против комплекса вредителей на хвойных культурах, уничтожает хермесов, пильщиков,тлю, щитовок, мучн.червецов и разл. гусениц  </t>
  </si>
  <si>
    <t>Амп.в пак 2мл</t>
  </si>
  <si>
    <t xml:space="preserve">Регулятор роста растений , предотвращающий переростание рассады овощных и цвет.культур и образование усов у земляники </t>
  </si>
  <si>
    <t>Амп. 1мл пак</t>
  </si>
  <si>
    <t>Уникальное органическое удобрение с комплексом аминокислот и микроэлементов, повышает урожайность, ускоряет плодоношение, усиливает защитные функции.</t>
  </si>
  <si>
    <t>Гербицид избирательного действия для прополки картофеля , томатов, сои.</t>
  </si>
  <si>
    <t>Фл. 25 мл</t>
  </si>
  <si>
    <t>Фл.50 мл</t>
  </si>
  <si>
    <t>Амп. 3мл</t>
  </si>
  <si>
    <t xml:space="preserve">Контактно-кишечный инсектицид для борьбы с различными вредителями на яблоне. </t>
  </si>
  <si>
    <t>От колорадского жука и его личинок на картофеле</t>
  </si>
  <si>
    <t>От листогрызущих гусениц и тли на яблоне</t>
  </si>
  <si>
    <t>Амп. 2 мл</t>
  </si>
  <si>
    <t>40             (шоу- бокс)</t>
  </si>
  <si>
    <t>2 активных вещества: профилактика и лечение плодово-ягодных культур от всех болезней (парша, пятнистость листьев, гниль плодов и др.)Картофель, яблоня,виноград.</t>
  </si>
  <si>
    <t>Фунгицид  для заживления и дезинфенкции ран плодовых и декоративных деревьев и кустарников</t>
  </si>
  <si>
    <t>Уп. 150г</t>
  </si>
  <si>
    <t>Гербицид сплошного действия . Уничтожает самые трудноистребл-мые сорняки, в т.ч. Борщевик Сосновского.</t>
  </si>
  <si>
    <t>Системный инсектицид контактно­кишечного действия для защиты сельскохозяйственных культур от комплекса сосущих и грызущих вредителей.</t>
  </si>
  <si>
    <t>Пак. 4г</t>
  </si>
  <si>
    <t>Амп. в пак.           2+ 2 мл</t>
  </si>
  <si>
    <t>Комбинированный инсектицид, предназначенный для защиты зерновых культур, картофеля, сахарной свёклы против комплекса сосущих и листогрызущих насекомых.</t>
  </si>
  <si>
    <t xml:space="preserve">Шприц 30г </t>
  </si>
  <si>
    <t>Пак. 1 кг</t>
  </si>
  <si>
    <t>Удобрение органоминеральное для рассады с гуматом калия</t>
  </si>
  <si>
    <t>Средство для заживления ран "Живая кора"</t>
  </si>
  <si>
    <t>Туба 100 г</t>
  </si>
  <si>
    <t xml:space="preserve">Средство для заживления ран. Принципиально новая разработка ученых: использованы только натуральные компоненты в т.ч. смола сосновая живичная. Удобная упаковка, снабжена распределительным носиком для равномерного нанесения. Обладает бактерицидным действием, не заметен на дереве. </t>
  </si>
  <si>
    <t>новинка</t>
  </si>
  <si>
    <t>Суперэффективный препорат от гусениц, яблонной плодожорки, боярышнеци, белой бабочки и др. вредителей на плодовых, овощных, декор.и цветочых культурах</t>
  </si>
  <si>
    <t>Фл. 10 мл</t>
  </si>
  <si>
    <t xml:space="preserve">Трехкомпонентный инсектицид  для уничтожения вредителей плодово-ягодных, овощных, цветочных и декоративных культур. Препарат «Батрайдер» обладает кишечным, контактным и системным свойствами.Три действующих вещества обеспечивают максимальный эффект.
</t>
  </si>
  <si>
    <t>Уничтoжaeт тлю и бeлoкpылкy, a тaкжe цикaдки и тpипcы кaк пpи нeпocpeдcтвeннoм кoнтaктe, тaк и пpи пoeдaнии нaceкoмым oбpaбoтaннoгo pacтeния</t>
  </si>
  <si>
    <t>Амп. 1,5 мл</t>
  </si>
  <si>
    <t>50             (шоу-бокс)</t>
  </si>
  <si>
    <t>50            (шоу-бокс)</t>
  </si>
  <si>
    <t>Применяется для пpoфилaктики и лeчeния бoлeзнeй ягoдныx кyльтyp.</t>
  </si>
  <si>
    <t>Амп. 5 мл.</t>
  </si>
  <si>
    <t>41             (шоу- бокс)</t>
  </si>
  <si>
    <t>Применяется для пpoфилaктики и лeчeния бoлeзнeй цветочных кyльтyp.</t>
  </si>
  <si>
    <t>Высокоэффективный пиретроидный инсектицид кишечно-контактного действия, уничтожающий сосущих и листогрызущих вредителей винограда, картофеля, кукурузы, репчатого лука, капусты, гороха, трав, пшеницы, озимого ячменя, рапса, свёклы, сои, яблони и томата.</t>
  </si>
  <si>
    <t xml:space="preserve">Препарат системного действия, применяемый для лечения разных культур от грибковых инфекций, а также он используется в качестве профилактического средства от заражения.
</t>
  </si>
  <si>
    <t xml:space="preserve">Системный пестицид универсального назначения для защиты винограда, корнеплодов, семечковых и косточковых плодовых культур от комплекса болезней. </t>
  </si>
  <si>
    <t xml:space="preserve">Системный фунгицид для защиты семечковых и косточковых плодовых культур от комплекса болезней, винограда – от комплекса гнилей.
</t>
  </si>
  <si>
    <t>Пакет 4 г</t>
  </si>
  <si>
    <r>
      <t xml:space="preserve">Удобрение Огородник   (для рассады) </t>
    </r>
    <r>
      <rPr>
        <sz val="11"/>
        <rFont val="Arial"/>
        <family val="2"/>
        <charset val="204"/>
      </rPr>
      <t>"Бочка и 4 ведра"</t>
    </r>
  </si>
  <si>
    <t>Бальзам садовый "Живица"</t>
  </si>
  <si>
    <t>Туба 250 г</t>
  </si>
  <si>
    <t>Современное средство на основе природных компонентов для заживления ран плодовых, декоративных деревьев, кустарников и виноградной лозы.Чем больше влаги на срезе, тем быстрее протекает реакция склеивания и отвердевания.</t>
  </si>
  <si>
    <t>Фл. 11мл</t>
  </si>
  <si>
    <t>Гербицид избирательного действия от сорняков на газонах и посадках земляники</t>
  </si>
  <si>
    <t>Средство для очищения дачного туалета, выгребной ямы и септиков от нечистот и отходов жизнедеятельности человека</t>
  </si>
  <si>
    <r>
      <t xml:space="preserve">Биоактиватор для дачных туалетов и септиков </t>
    </r>
    <r>
      <rPr>
        <sz val="10"/>
        <rFont val="Arial"/>
        <family val="2"/>
        <charset val="204"/>
      </rPr>
      <t xml:space="preserve">( порошок), унив. </t>
    </r>
    <r>
      <rPr>
        <b/>
        <sz val="10"/>
        <rFont val="Arial"/>
        <family val="2"/>
        <charset val="204"/>
      </rPr>
      <t>Nadzor</t>
    </r>
  </si>
  <si>
    <t>Спрей от комаров и мошек,   Nadzor</t>
  </si>
  <si>
    <t>Предназначен для защиты людей от кровососущих насекомых - комаров, москитов, мошек, слепней. Время защитного действия до 4-х ч.</t>
  </si>
  <si>
    <t>Спрей от клещей,   Nadzor</t>
  </si>
  <si>
    <t xml:space="preserve">Это надёжная защита от клещей до 15 суток. Средство легко распыляется на одежду, обувь и снаряжение. </t>
  </si>
  <si>
    <t>Наиболее эффективное средство для борьбы с комарами на открытом воздухе.Одной спирали вам хватит на весь день или всю ночь – до 8 часов.</t>
  </si>
  <si>
    <t>Фл. 200 мл</t>
  </si>
  <si>
    <r>
      <t>Липкая лента от мух</t>
    </r>
    <r>
      <rPr>
        <sz val="10"/>
        <rFont val="Arial"/>
        <family val="2"/>
        <charset val="204"/>
      </rPr>
      <t xml:space="preserve"> </t>
    </r>
    <r>
      <rPr>
        <b/>
        <sz val="10"/>
        <rFont val="Arial"/>
        <family val="2"/>
        <charset val="204"/>
      </rPr>
      <t>,  Nadzor</t>
    </r>
  </si>
  <si>
    <t>100         (шоу-бокс)</t>
  </si>
  <si>
    <t>Эффективное средство, которое защитит вас от мух и других насекомых.</t>
  </si>
  <si>
    <t>Гранулы от муравьёв,   Nadzor</t>
  </si>
  <si>
    <t>Пак. 50 г</t>
  </si>
  <si>
    <t>Высокоэффективные гранулы для уничтожения муравьев и тараканов. Они отлично себя зарекомендовали в борьбе с ползающими насекомыми, как в помещениях, так и на открытом пространстве</t>
  </si>
  <si>
    <t xml:space="preserve">Гранулы от кротов,   Nadzor </t>
  </si>
  <si>
    <t>Средство предназначено для уничтожения кротов, крыс (серые, черные, водяные), мышей.Состав этой приманки подобран с учетом пищевых предпочтений крота, запах и вкус очень привлекательны для него.Сильно действующее вещества гарантируют гибель кротов.</t>
  </si>
  <si>
    <t>Туба, 135г</t>
  </si>
  <si>
    <t>Клей от грызунов и насекомых</t>
  </si>
  <si>
    <t>Дуст,  Nadzor</t>
  </si>
  <si>
    <t>От  всех ползающих насекомых : тараканов, блох, клопов, муравьев и пр.</t>
  </si>
  <si>
    <t>Пак. 100г.</t>
  </si>
  <si>
    <t>Солнцезащитная пленка-штора – отличная покупка для тех, кто устал от вечной жары. Пленка легко защитит вас и ваш дом от прямых солнечных лучей!</t>
  </si>
  <si>
    <t>0,6 м - 3 м</t>
  </si>
  <si>
    <t xml:space="preserve">Кротоловка </t>
  </si>
  <si>
    <t>2 шт</t>
  </si>
  <si>
    <t>Фл.100 мл</t>
  </si>
  <si>
    <r>
      <t xml:space="preserve">МатринБио    </t>
    </r>
    <r>
      <rPr>
        <sz val="12"/>
        <rFont val="Arial"/>
        <family val="2"/>
        <charset val="204"/>
      </rPr>
      <t>"Август", РФ</t>
    </r>
  </si>
  <si>
    <t>Фл. 9 мл</t>
  </si>
  <si>
    <t>Уникальный  биопрепарат(акарицид)  для защиты овощных, плодовых культур и винограда от широкого спектра вредителей.Высокоэффективен против клещей (войлочный клещ (зудень), паутинный клещ и другие), тепличной белокрылки, тли, трипсов, цикадок, совок, гроздевой листовёртки и прочих.</t>
  </si>
  <si>
    <r>
      <t xml:space="preserve">Лазурит Ультра    </t>
    </r>
    <r>
      <rPr>
        <sz val="11"/>
        <rFont val="Arial"/>
        <family val="2"/>
        <charset val="204"/>
      </rPr>
      <t>"Август", РФ</t>
    </r>
  </si>
  <si>
    <t>Системный гербицид против однолетних двудольных и некоторых злаковых сорняков на картофеле, горохе и люпине.</t>
  </si>
  <si>
    <t>Пак. 4*30г</t>
  </si>
  <si>
    <t>Средство для отпугивания кротов и грызунов на участке, в погребах, подвалах.</t>
  </si>
  <si>
    <r>
      <t xml:space="preserve">Кротомет шашка </t>
    </r>
    <r>
      <rPr>
        <sz val="10"/>
        <rFont val="Arial"/>
        <family val="2"/>
        <charset val="204"/>
      </rPr>
      <t xml:space="preserve">  Август, РФ</t>
    </r>
  </si>
  <si>
    <r>
      <t>Торфяные таблетки</t>
    </r>
    <r>
      <rPr>
        <sz val="10"/>
        <rFont val="Arial"/>
        <family val="2"/>
        <charset val="204"/>
      </rPr>
      <t xml:space="preserve"> </t>
    </r>
    <r>
      <rPr>
        <b/>
        <sz val="12"/>
        <rFont val="Arial"/>
        <family val="2"/>
        <charset val="204"/>
      </rPr>
      <t xml:space="preserve">Джиффи </t>
    </r>
  </si>
  <si>
    <t>Упак.</t>
  </si>
  <si>
    <t>Склад Гродно</t>
  </si>
  <si>
    <t xml:space="preserve">   предоплата</t>
  </si>
  <si>
    <r>
      <t>Дата и время отгрузки</t>
    </r>
    <r>
      <rPr>
        <b/>
        <i/>
        <sz val="9"/>
        <rFont val="Arial Cyr"/>
        <charset val="204"/>
      </rPr>
      <t xml:space="preserve"> </t>
    </r>
  </si>
  <si>
    <t>Амп. 3 мл.</t>
  </si>
  <si>
    <t>Двухкомпонентный фунгицид системного действия для защиты зерновых культур, сахарной свеклы,яблони, груши, смородины и винограда от комплекса заболеваний.Имеет защитное, иммунизируещее и лечащее действие</t>
  </si>
  <si>
    <t>Фл, 10 мл.</t>
  </si>
  <si>
    <t>нет</t>
  </si>
  <si>
    <t>Шприц 45 г</t>
  </si>
  <si>
    <t>Антимоль пластины, 8 шт.   "Домовой"</t>
  </si>
  <si>
    <t>Пак. 30г</t>
  </si>
  <si>
    <t xml:space="preserve"> от насекомых (клопов,блох и др.) </t>
  </si>
  <si>
    <r>
      <t xml:space="preserve">Спирали  от комаров ,   Nadzor </t>
    </r>
    <r>
      <rPr>
        <sz val="10"/>
        <rFont val="Arial"/>
        <family val="2"/>
        <charset val="204"/>
      </rPr>
      <t>(10 шт. в уп. ,без запаха, чёрные)</t>
    </r>
  </si>
  <si>
    <t>Спрей Extreme 7 в 1</t>
  </si>
  <si>
    <t>Предназначен для защиты людей от  комаров, клещей, москитов, мошек, слепней, блох и др, насекомых.</t>
  </si>
  <si>
    <t xml:space="preserve">Пластины от комаров используется в помещении вместе с электронным фумигатором. При использовании полное уничтожение комаров достигается примерно за 1 час. </t>
  </si>
  <si>
    <t>Универсальное, безопасное  биологическое  средство для защиты растений от болезней и вредителей, полученное из натуральных жиров и растительных масел. Экологически чистый продукт.</t>
  </si>
  <si>
    <t>Антимоль крючок + 2 пластины , лаванда   "Домовой"</t>
  </si>
  <si>
    <t xml:space="preserve"> от моли с маслом лаванды</t>
  </si>
  <si>
    <t xml:space="preserve"> Универсальный от муравьёв и тараканов</t>
  </si>
  <si>
    <t>Гель от тараканов в шприце  "Домовой Прошка"</t>
  </si>
  <si>
    <t xml:space="preserve">Плёнка-штора солнцезащитная </t>
  </si>
  <si>
    <t>Гель от тараканов в шприце  "Домовой Прошка" Maxi</t>
  </si>
  <si>
    <t xml:space="preserve"> Мелок "Домовой Прошка"</t>
  </si>
  <si>
    <t>Гранулы от крыс и мышей</t>
  </si>
  <si>
    <t>Зерно от крыс и мышей</t>
  </si>
  <si>
    <r>
      <t>Зерно "Домовой Прошка",</t>
    </r>
    <r>
      <rPr>
        <sz val="11"/>
        <rFont val="Arial"/>
        <family val="2"/>
        <charset val="204"/>
      </rPr>
      <t xml:space="preserve"> серия </t>
    </r>
    <r>
      <rPr>
        <b/>
        <sz val="11"/>
        <rFont val="Arial"/>
        <family val="2"/>
        <charset val="204"/>
      </rPr>
      <t>"Гроза грызунов"</t>
    </r>
  </si>
  <si>
    <t xml:space="preserve">Мышеловка, "Домовой Прошка" </t>
  </si>
  <si>
    <t>Крысоловка "Домовой Прошка"</t>
  </si>
  <si>
    <t>Капкан для ловли крыс.</t>
  </si>
  <si>
    <t>Деревянная мыш-ка  для ловли мышей</t>
  </si>
  <si>
    <r>
      <rPr>
        <b/>
        <sz val="12"/>
        <color indexed="10"/>
        <rFont val="Arial"/>
        <family val="2"/>
        <charset val="204"/>
      </rPr>
      <t>Отсрочка до 30 дней.</t>
    </r>
    <r>
      <rPr>
        <b/>
        <sz val="10"/>
        <color indexed="10"/>
        <rFont val="Arial"/>
        <family val="2"/>
        <charset val="204"/>
      </rPr>
      <t xml:space="preserve"> Наличие товара уточняйте у региональных представителей</t>
    </r>
  </si>
  <si>
    <t>Антисептическое средство от мха и плесени</t>
  </si>
  <si>
    <r>
      <t xml:space="preserve">"Малышок"                      </t>
    </r>
    <r>
      <rPr>
        <b/>
        <sz val="12"/>
        <rFont val="Arial"/>
        <family val="2"/>
        <charset val="204"/>
      </rPr>
      <t xml:space="preserve">(томат и перец), </t>
    </r>
    <r>
      <rPr>
        <sz val="12"/>
        <rFont val="Arial"/>
        <family val="2"/>
        <charset val="204"/>
      </rPr>
      <t>Фаско</t>
    </r>
  </si>
  <si>
    <t>4 г</t>
  </si>
  <si>
    <t>2 г</t>
  </si>
  <si>
    <r>
      <t xml:space="preserve">Слизнеед Нео </t>
    </r>
    <r>
      <rPr>
        <sz val="12"/>
        <rFont val="Arial"/>
        <family val="2"/>
        <charset val="204"/>
      </rPr>
      <t xml:space="preserve"> "Август" , РФ</t>
    </r>
  </si>
  <si>
    <t>Современный препарат от слизней и улиток на овощных, плодовых, ягодных, цитрусовых, цветочно-декоративных культурах и винограде.</t>
  </si>
  <si>
    <t>Пак. 56 г</t>
  </si>
  <si>
    <r>
      <rPr>
        <sz val="10"/>
        <rFont val="Arial"/>
        <family val="2"/>
        <charset val="204"/>
      </rPr>
      <t>Укрывной материа</t>
    </r>
    <r>
      <rPr>
        <b/>
        <sz val="10"/>
        <rFont val="Arial"/>
        <family val="2"/>
        <charset val="204"/>
      </rPr>
      <t>л</t>
    </r>
    <r>
      <rPr>
        <b/>
        <sz val="12"/>
        <rFont val="Arial"/>
        <family val="2"/>
        <charset val="204"/>
      </rPr>
      <t xml:space="preserve"> "Спанбонд" </t>
    </r>
    <r>
      <rPr>
        <sz val="12"/>
        <rFont val="Arial"/>
        <family val="2"/>
        <charset val="204"/>
      </rPr>
      <t>"Агрол" 30г/кв.м</t>
    </r>
  </si>
  <si>
    <t xml:space="preserve">Клей,   Nadzor </t>
  </si>
  <si>
    <r>
      <t>П</t>
    </r>
    <r>
      <rPr>
        <sz val="8"/>
        <rFont val="Arial"/>
        <family val="2"/>
        <charset val="204"/>
      </rPr>
      <t>ОЛОТНО НЕТКАНОЕ "АГРОЛ 30" 3,2*10 МЕТРОВ (ТЕРМОСКР. СВЕТОСТАБИЛИЗАЦИОННЫЙ)</t>
    </r>
  </si>
  <si>
    <r>
      <rPr>
        <b/>
        <sz val="12"/>
        <rFont val="Arial"/>
        <family val="2"/>
        <charset val="204"/>
      </rPr>
      <t>Магнум</t>
    </r>
    <r>
      <rPr>
        <sz val="12"/>
        <rFont val="Arial"/>
        <family val="2"/>
        <charset val="204"/>
      </rPr>
      <t xml:space="preserve">        "Август", РФ </t>
    </r>
  </si>
  <si>
    <r>
      <t xml:space="preserve">"Клубника" </t>
    </r>
    <r>
      <rPr>
        <sz val="9"/>
        <rFont val="Arial"/>
        <family val="2"/>
        <charset val="204"/>
      </rPr>
      <t>комплексное водорастворимое удобрение</t>
    </r>
  </si>
  <si>
    <r>
      <t xml:space="preserve">"Лук - Чеснок " </t>
    </r>
    <r>
      <rPr>
        <sz val="9"/>
        <rFont val="Arial"/>
        <family val="2"/>
        <charset val="204"/>
      </rPr>
      <t>комплексное водорастворимое удобрение</t>
    </r>
  </si>
  <si>
    <t>Концентрированное органоминеральное бесхлорное удобрение для подкормки клубники и земляники.</t>
  </si>
  <si>
    <t>Концентрированное органоминеральное бесхлорное удобрение для подкормки лука и чеснока.</t>
  </si>
  <si>
    <t xml:space="preserve">Концентрат для обработки  придомовой территории, садового участка для уничтожения и защиты от иксодовых клещей. </t>
  </si>
  <si>
    <r>
      <t xml:space="preserve">Клещевит супер,  </t>
    </r>
    <r>
      <rPr>
        <sz val="10"/>
        <rFont val="Arial"/>
        <family val="2"/>
        <charset val="204"/>
      </rPr>
      <t>Август  РФ</t>
    </r>
  </si>
  <si>
    <r>
      <t xml:space="preserve">Клопоед ,  </t>
    </r>
    <r>
      <rPr>
        <sz val="10"/>
        <rFont val="Arial"/>
        <family val="2"/>
        <charset val="204"/>
      </rPr>
      <t>Август  РФ</t>
    </r>
  </si>
  <si>
    <t>Инсектицидный препарат контактно-кишечного действия для борьбы с постельными клопами и другими насекомыми – вредителями (блохи, тараканы, мухи, личинки комаров, домашние муравьи и др.).</t>
  </si>
  <si>
    <r>
      <t xml:space="preserve">Грейдер ,  </t>
    </r>
    <r>
      <rPr>
        <sz val="12"/>
        <rFont val="Arial"/>
        <family val="2"/>
        <charset val="204"/>
      </rPr>
      <t xml:space="preserve">   "Август", РФ  </t>
    </r>
  </si>
  <si>
    <t>Мощное средство от сорняков и древесно-кустарниковой растительности.Полное уничтожение всех видов сорняков даже самых злостных и нежелательной древесно-кустарниковой растительности.</t>
  </si>
  <si>
    <t>Шт.</t>
  </si>
  <si>
    <t>Комбинированный фунгицид контактного и локально-системного действия для защиты картофеля, лука, томатов и винограда от комплекса заболеваний.</t>
  </si>
  <si>
    <t>Системный гербицид для борьбы с некоторыми однолетними и многолетними двудольными сорняками, в том числе трудноискоренимыми, на газонах, в посадках земляники и капусты.</t>
  </si>
  <si>
    <r>
      <t xml:space="preserve">Карбофос  </t>
    </r>
    <r>
      <rPr>
        <sz val="10"/>
        <rFont val="Arial"/>
        <family val="2"/>
        <charset val="204"/>
      </rPr>
      <t>"Техноэкспорт", Р</t>
    </r>
    <r>
      <rPr>
        <sz val="12"/>
        <rFont val="Arial"/>
        <family val="2"/>
        <charset val="204"/>
      </rPr>
      <t>Ф</t>
    </r>
  </si>
  <si>
    <t>Инсектицидное средство для уничтожения насекомых – вредителей. Эффективен для уничтожения тли, почковых клешей, садовых черных муравьев, а также домашних обитателей — домовых рыжих муравьев, тараканов, клопов и других. Воздействует на взрослых особей и их личинки.</t>
  </si>
  <si>
    <t>Мухи, осы</t>
  </si>
  <si>
    <t>Склад Брест</t>
  </si>
  <si>
    <r>
      <t xml:space="preserve">«Бомбер» дымовая шашка   </t>
    </r>
    <r>
      <rPr>
        <sz val="11"/>
        <rFont val="Arial"/>
        <family val="2"/>
        <charset val="204"/>
      </rPr>
      <t>"Август", РФ</t>
    </r>
  </si>
  <si>
    <t>Упак. 5 г</t>
  </si>
  <si>
    <t xml:space="preserve">Дымовая шашка для обработки подвалов и погребов от вредителей, гнилей и плесени. Активна против болезней (фузариоза, фомоза и др. гнилей), вредителей (картофельной моли, клещей, мокриц,  муравьев и др.), а также отпугивает грызунов. </t>
  </si>
  <si>
    <r>
      <t xml:space="preserve">Скарабей </t>
    </r>
    <r>
      <rPr>
        <sz val="11"/>
        <rFont val="Arial"/>
        <family val="2"/>
        <charset val="204"/>
      </rPr>
      <t xml:space="preserve"> "Август", РФ</t>
    </r>
  </si>
  <si>
    <t>Инсектицид системного действия для уничтожения колорадского жука на картофеле, эффективен по листовертокам, яблонной плодожорки, капустной моли, совкам, а также по саранче.Гибель вредителей на всех стадиях развития.Аналогов нет!</t>
  </si>
  <si>
    <r>
      <t xml:space="preserve">Мохофф ,  </t>
    </r>
    <r>
      <rPr>
        <sz val="12"/>
        <rFont val="Arial"/>
        <family val="2"/>
        <charset val="204"/>
      </rPr>
      <t xml:space="preserve">   "Август", РФ  </t>
    </r>
  </si>
  <si>
    <t>Биогербицид для борьбы со мхом и нежелательной травянистой растительностью.</t>
  </si>
  <si>
    <t>Контактный фунгицид профилактического действия для базовой защиты садов, виноградников и овощных культур  от комплекса болезней.</t>
  </si>
  <si>
    <t>Фл. 50мл</t>
  </si>
  <si>
    <t xml:space="preserve">Готовая к применению приманка в виде гранул для уничтожения синантропных муравьёв (рыжих домовых, чёрных садовых и других видов) в помещениях различного назначения. </t>
  </si>
  <si>
    <t>Фл. 70 г</t>
  </si>
  <si>
    <r>
      <t xml:space="preserve">Батрайдер     </t>
    </r>
    <r>
      <rPr>
        <sz val="10"/>
        <rFont val="Arial"/>
        <family val="2"/>
        <charset val="204"/>
      </rPr>
      <t xml:space="preserve">"Август", РФ  </t>
    </r>
  </si>
  <si>
    <r>
      <t xml:space="preserve">Пиноцид     </t>
    </r>
    <r>
      <rPr>
        <sz val="10"/>
        <rFont val="Arial"/>
        <family val="2"/>
        <charset val="204"/>
      </rPr>
      <t xml:space="preserve">"Август", РФ  </t>
    </r>
  </si>
  <si>
    <r>
      <t xml:space="preserve">Герольд   </t>
    </r>
    <r>
      <rPr>
        <sz val="10"/>
        <rFont val="Arial"/>
        <family val="2"/>
        <charset val="204"/>
      </rPr>
      <t xml:space="preserve">"Август", РФ  </t>
    </r>
  </si>
  <si>
    <t>Системный препарат от мучнисто росы, пятнистости на листьях и шютте на хвойниках, лиственных, цветочных, а также на яблоне и груше</t>
  </si>
  <si>
    <t xml:space="preserve">Примечание. Описание товара </t>
  </si>
  <si>
    <r>
      <t xml:space="preserve">Топаз  </t>
    </r>
    <r>
      <rPr>
        <sz val="11"/>
        <rFont val="Arial"/>
        <family val="2"/>
        <charset val="204"/>
      </rPr>
      <t xml:space="preserve">"Техномаринмаркет" , РБ , </t>
    </r>
    <r>
      <rPr>
        <sz val="12"/>
        <rFont val="Arial"/>
        <family val="2"/>
        <charset val="204"/>
      </rPr>
      <t xml:space="preserve">    </t>
    </r>
  </si>
  <si>
    <r>
      <t xml:space="preserve">Скор  </t>
    </r>
    <r>
      <rPr>
        <sz val="11"/>
        <rFont val="Arial"/>
        <family val="2"/>
        <charset val="204"/>
      </rPr>
      <t xml:space="preserve">"Техномаринмаркет" , РБ </t>
    </r>
    <r>
      <rPr>
        <sz val="12"/>
        <rFont val="Arial"/>
        <family val="2"/>
        <charset val="204"/>
      </rPr>
      <t xml:space="preserve">    </t>
    </r>
  </si>
  <si>
    <r>
      <t xml:space="preserve">Мурагон  </t>
    </r>
    <r>
      <rPr>
        <sz val="10"/>
        <rFont val="Arial"/>
        <family val="2"/>
        <charset val="204"/>
      </rPr>
      <t xml:space="preserve">"Щёлково Агрохим", РФ    </t>
    </r>
  </si>
  <si>
    <r>
      <t xml:space="preserve">Зонтран  </t>
    </r>
    <r>
      <rPr>
        <sz val="10"/>
        <rFont val="Arial"/>
        <family val="2"/>
        <charset val="204"/>
      </rPr>
      <t xml:space="preserve">"Щёлково Агрохим", РФ  </t>
    </r>
    <r>
      <rPr>
        <i/>
        <sz val="10"/>
        <color indexed="10"/>
        <rFont val="Arial"/>
        <family val="2"/>
        <charset val="204"/>
      </rPr>
      <t xml:space="preserve"> </t>
    </r>
  </si>
  <si>
    <r>
      <t>Коренник</t>
    </r>
    <r>
      <rPr>
        <sz val="10"/>
        <rFont val="Arial"/>
        <family val="2"/>
        <charset val="204"/>
      </rPr>
      <t xml:space="preserve">      "Щёлково Агрохим", РФ</t>
    </r>
  </si>
  <si>
    <t>Регулятор роста для стимулирования корнеобразования черенков и саженцев плодовых, ягодных, цитрусовых, цветочных и декоративных культур.</t>
  </si>
  <si>
    <t>Фл. 50г</t>
  </si>
  <si>
    <r>
      <t xml:space="preserve">Рэгги    </t>
    </r>
    <r>
      <rPr>
        <sz val="12"/>
        <rFont val="Arial"/>
        <family val="2"/>
        <charset val="204"/>
      </rPr>
      <t xml:space="preserve"> </t>
    </r>
    <r>
      <rPr>
        <sz val="10"/>
        <rFont val="Arial"/>
        <family val="2"/>
        <charset val="204"/>
      </rPr>
      <t>"Август" , РФ</t>
    </r>
    <r>
      <rPr>
        <b/>
        <sz val="12"/>
        <rFont val="Arial"/>
        <family val="2"/>
        <charset val="204"/>
      </rPr>
      <t xml:space="preserve">  </t>
    </r>
    <r>
      <rPr>
        <i/>
        <sz val="10"/>
        <color indexed="10"/>
        <rFont val="Arial"/>
        <family val="2"/>
        <charset val="204"/>
      </rPr>
      <t xml:space="preserve"> </t>
    </r>
  </si>
  <si>
    <t>Инсектицид системного и контактно-кишечного действия  предназначенный для борьбы с вредителями отрядов жесткокрылых, полужесткокрылых, равнокрылых на посевах пшеницы и картофеля.</t>
  </si>
  <si>
    <r>
      <t xml:space="preserve">Агент  </t>
    </r>
    <r>
      <rPr>
        <sz val="11"/>
        <rFont val="Arial"/>
        <family val="2"/>
        <charset val="204"/>
      </rPr>
      <t xml:space="preserve">"Техномаринмаркет" , РБ , ВДГ      </t>
    </r>
  </si>
  <si>
    <t>Пакет 5 г</t>
  </si>
  <si>
    <r>
      <t xml:space="preserve">Хорус  </t>
    </r>
    <r>
      <rPr>
        <sz val="12"/>
        <rFont val="Arial"/>
        <family val="2"/>
        <charset val="204"/>
      </rPr>
      <t xml:space="preserve">, </t>
    </r>
    <r>
      <rPr>
        <sz val="11"/>
        <rFont val="Arial"/>
        <family val="2"/>
        <charset val="204"/>
      </rPr>
      <t>ВДГ</t>
    </r>
    <r>
      <rPr>
        <sz val="12"/>
        <rFont val="Arial"/>
        <family val="2"/>
        <charset val="204"/>
      </rPr>
      <t xml:space="preserve">  </t>
    </r>
    <r>
      <rPr>
        <sz val="11"/>
        <rFont val="Arial"/>
        <family val="2"/>
        <charset val="204"/>
      </rPr>
      <t>"Техномаринмаркет" , РБ</t>
    </r>
    <r>
      <rPr>
        <sz val="12"/>
        <rFont val="Arial"/>
        <family val="2"/>
        <charset val="204"/>
      </rPr>
      <t xml:space="preserve">   </t>
    </r>
    <r>
      <rPr>
        <b/>
        <sz val="12"/>
        <rFont val="Arial"/>
        <family val="2"/>
        <charset val="204"/>
      </rPr>
      <t xml:space="preserve"> </t>
    </r>
    <r>
      <rPr>
        <b/>
        <i/>
        <sz val="10"/>
        <color rgb="FFFF0000"/>
        <rFont val="Arial"/>
        <family val="2"/>
        <charset val="204"/>
      </rPr>
      <t/>
    </r>
  </si>
  <si>
    <r>
      <t xml:space="preserve">Цидели Топ 140 </t>
    </r>
    <r>
      <rPr>
        <sz val="11"/>
        <rFont val="Arial"/>
        <family val="2"/>
        <charset val="204"/>
      </rPr>
      <t>"Техномаринмаркет" , РБ , СК</t>
    </r>
    <r>
      <rPr>
        <b/>
        <sz val="12"/>
        <rFont val="Arial"/>
        <family val="2"/>
        <charset val="204"/>
      </rPr>
      <t xml:space="preserve">    </t>
    </r>
    <r>
      <rPr>
        <i/>
        <sz val="9"/>
        <color rgb="FFFF0000"/>
        <rFont val="Arial"/>
        <family val="2"/>
        <charset val="204"/>
      </rPr>
      <t xml:space="preserve"> </t>
    </r>
  </si>
  <si>
    <r>
      <t xml:space="preserve">Медея  </t>
    </r>
    <r>
      <rPr>
        <sz val="10"/>
        <rFont val="Arial"/>
        <family val="2"/>
        <charset val="204"/>
      </rPr>
      <t xml:space="preserve">"Щёлково Агрохим", РФ   </t>
    </r>
  </si>
  <si>
    <t>Комбинированный фунгицид, обладающий контактной, трансламинарной и фумигантной активностью для защиты плодовых и овощных культур от комплекса грибов патогенов.</t>
  </si>
  <si>
    <t>Амп. в пак.           8 мл</t>
  </si>
  <si>
    <t>склад Брест</t>
  </si>
  <si>
    <r>
      <t xml:space="preserve">Эфория </t>
    </r>
    <r>
      <rPr>
        <sz val="11"/>
        <rFont val="Arial"/>
        <family val="2"/>
        <charset val="204"/>
      </rPr>
      <t xml:space="preserve"> "Техномаринмаркет" , РБ , КС     </t>
    </r>
  </si>
  <si>
    <r>
      <t xml:space="preserve">Карате Зеон </t>
    </r>
    <r>
      <rPr>
        <sz val="11"/>
        <rFont val="Arial"/>
        <family val="2"/>
        <charset val="204"/>
      </rPr>
      <t xml:space="preserve"> "Техномаринмаркет" , РБ , МКС     </t>
    </r>
  </si>
  <si>
    <r>
      <t xml:space="preserve">Актара </t>
    </r>
    <r>
      <rPr>
        <sz val="11"/>
        <rFont val="Arial"/>
        <family val="2"/>
        <charset val="204"/>
      </rPr>
      <t xml:space="preserve">"Техномаринмаркет" , РБ , ВДГ     </t>
    </r>
    <r>
      <rPr>
        <i/>
        <sz val="10"/>
        <color rgb="FFFF0000"/>
        <rFont val="Arial"/>
        <family val="2"/>
        <charset val="204"/>
      </rPr>
      <t xml:space="preserve"> </t>
    </r>
  </si>
  <si>
    <r>
      <t xml:space="preserve">Антитля и белокрылка </t>
    </r>
    <r>
      <rPr>
        <sz val="10"/>
        <rFont val="Arial"/>
        <family val="2"/>
        <charset val="204"/>
      </rPr>
      <t xml:space="preserve">(имидор,ВРК, для цветочных культ) "Щёлково Агрохим", РФ </t>
    </r>
    <r>
      <rPr>
        <i/>
        <sz val="10"/>
        <color indexed="10"/>
        <rFont val="Arial"/>
        <family val="2"/>
        <charset val="204"/>
      </rPr>
      <t xml:space="preserve"> </t>
    </r>
  </si>
  <si>
    <r>
      <t xml:space="preserve">Антитля и гусеница </t>
    </r>
    <r>
      <rPr>
        <sz val="10"/>
        <rFont val="Arial"/>
        <family val="2"/>
        <charset val="204"/>
      </rPr>
      <t xml:space="preserve">(имидор,ВРК, для яблони) "Щёлково Агрохим", РФ </t>
    </r>
    <r>
      <rPr>
        <i/>
        <sz val="10"/>
        <color indexed="10"/>
        <rFont val="Arial"/>
        <family val="2"/>
        <charset val="204"/>
      </rPr>
      <t xml:space="preserve"> </t>
    </r>
  </si>
  <si>
    <r>
      <t xml:space="preserve">Жукобой </t>
    </r>
    <r>
      <rPr>
        <sz val="10"/>
        <rFont val="Arial"/>
        <family val="2"/>
        <charset val="204"/>
      </rPr>
      <t xml:space="preserve">(имидор,ВРК) "Щёлково Агрохим", РФ </t>
    </r>
    <r>
      <rPr>
        <i/>
        <sz val="10"/>
        <color indexed="10"/>
        <rFont val="Arial"/>
        <family val="2"/>
        <charset val="204"/>
      </rPr>
      <t xml:space="preserve"> </t>
    </r>
  </si>
  <si>
    <r>
      <t xml:space="preserve">Индиго   </t>
    </r>
    <r>
      <rPr>
        <sz val="10"/>
        <rFont val="Arial"/>
        <family val="2"/>
        <charset val="204"/>
      </rPr>
      <t xml:space="preserve">"Щёлково Агрохим", РФ   </t>
    </r>
  </si>
  <si>
    <r>
      <t>Титул 390 (</t>
    </r>
    <r>
      <rPr>
        <sz val="12"/>
        <rFont val="Arial"/>
        <family val="2"/>
        <charset val="204"/>
      </rPr>
      <t xml:space="preserve"> ККР</t>
    </r>
    <r>
      <rPr>
        <b/>
        <sz val="12"/>
        <rFont val="Arial"/>
        <family val="2"/>
        <charset val="204"/>
      </rPr>
      <t xml:space="preserve"> </t>
    </r>
    <r>
      <rPr>
        <sz val="12"/>
        <rFont val="Arial"/>
        <family val="2"/>
        <charset val="204"/>
      </rPr>
      <t xml:space="preserve">Ягодное) </t>
    </r>
    <r>
      <rPr>
        <b/>
        <sz val="12"/>
        <rFont val="Arial"/>
        <family val="2"/>
        <charset val="204"/>
      </rPr>
      <t xml:space="preserve">  </t>
    </r>
    <r>
      <rPr>
        <sz val="10"/>
        <rFont val="Arial"/>
        <family val="2"/>
        <charset val="204"/>
      </rPr>
      <t xml:space="preserve">"Щёлково Агрохим", РФ </t>
    </r>
    <r>
      <rPr>
        <i/>
        <sz val="10"/>
        <color indexed="10"/>
        <rFont val="Arial"/>
        <family val="2"/>
        <charset val="204"/>
      </rPr>
      <t xml:space="preserve">  </t>
    </r>
  </si>
  <si>
    <r>
      <t>Титул 390 (</t>
    </r>
    <r>
      <rPr>
        <sz val="12"/>
        <rFont val="Arial"/>
        <family val="2"/>
        <charset val="204"/>
      </rPr>
      <t xml:space="preserve"> ККР</t>
    </r>
    <r>
      <rPr>
        <b/>
        <sz val="12"/>
        <rFont val="Arial"/>
        <family val="2"/>
        <charset val="204"/>
      </rPr>
      <t xml:space="preserve"> </t>
    </r>
    <r>
      <rPr>
        <sz val="12"/>
        <rFont val="Arial"/>
        <family val="2"/>
        <charset val="204"/>
      </rPr>
      <t xml:space="preserve">Цветочное) </t>
    </r>
    <r>
      <rPr>
        <b/>
        <sz val="12"/>
        <rFont val="Arial"/>
        <family val="2"/>
        <charset val="204"/>
      </rPr>
      <t xml:space="preserve">  </t>
    </r>
    <r>
      <rPr>
        <sz val="10"/>
        <rFont val="Arial"/>
        <family val="2"/>
        <charset val="204"/>
      </rPr>
      <t xml:space="preserve">"Щёлково Агрохим", РФ </t>
    </r>
    <r>
      <rPr>
        <i/>
        <sz val="10"/>
        <color indexed="10"/>
        <rFont val="Arial"/>
        <family val="2"/>
        <charset val="204"/>
      </rPr>
      <t xml:space="preserve">  </t>
    </r>
  </si>
  <si>
    <r>
      <t xml:space="preserve">Лорнет  </t>
    </r>
    <r>
      <rPr>
        <sz val="10"/>
        <rFont val="Arial"/>
        <family val="2"/>
        <charset val="204"/>
      </rPr>
      <t xml:space="preserve">"Щёлково Агрохим", РФ   </t>
    </r>
  </si>
  <si>
    <r>
      <t xml:space="preserve">Хакер 300  </t>
    </r>
    <r>
      <rPr>
        <sz val="11"/>
        <rFont val="Arial"/>
        <family val="2"/>
        <charset val="204"/>
      </rPr>
      <t xml:space="preserve">"Август", РФ </t>
    </r>
  </si>
  <si>
    <r>
      <t xml:space="preserve">Ростмомент </t>
    </r>
    <r>
      <rPr>
        <sz val="10"/>
        <rFont val="Arial"/>
        <family val="2"/>
        <charset val="204"/>
      </rPr>
      <t xml:space="preserve">"Август" ,РФ  </t>
    </r>
  </si>
  <si>
    <r>
      <t>Спрут Экстра  "</t>
    </r>
    <r>
      <rPr>
        <sz val="10"/>
        <rFont val="Arial"/>
        <family val="2"/>
        <charset val="204"/>
      </rPr>
      <t xml:space="preserve">Щёлково Агрохим", РФ  </t>
    </r>
    <r>
      <rPr>
        <i/>
        <sz val="10"/>
        <color indexed="10"/>
        <rFont val="Arial"/>
        <family val="2"/>
        <charset val="204"/>
      </rPr>
      <t xml:space="preserve"> </t>
    </r>
  </si>
  <si>
    <r>
      <t xml:space="preserve">"Орхидея" </t>
    </r>
    <r>
      <rPr>
        <sz val="9"/>
        <rFont val="Arial"/>
        <family val="2"/>
        <charset val="204"/>
      </rPr>
      <t>комплексное водорастворимое удобрение</t>
    </r>
  </si>
  <si>
    <t>Концентрированное органоминеральное бесхлорное удобрение для подкормки орхидей .</t>
  </si>
  <si>
    <r>
      <t xml:space="preserve">Кинфос   </t>
    </r>
    <r>
      <rPr>
        <sz val="10"/>
        <rFont val="Arial"/>
        <family val="2"/>
        <charset val="204"/>
      </rPr>
      <t xml:space="preserve">"Щёлково Агрохим", РФ  </t>
    </r>
  </si>
  <si>
    <r>
      <t>Железный купорос</t>
    </r>
    <r>
      <rPr>
        <sz val="10"/>
        <rFont val="Arial"/>
        <family val="2"/>
        <charset val="204"/>
      </rPr>
      <t xml:space="preserve"> </t>
    </r>
    <r>
      <rPr>
        <sz val="11"/>
        <rFont val="Arial"/>
        <family val="2"/>
        <charset val="204"/>
      </rPr>
      <t>"Ваше хозяйство", РФ</t>
    </r>
  </si>
  <si>
    <r>
      <t>Медный купорос</t>
    </r>
    <r>
      <rPr>
        <sz val="10"/>
        <rFont val="Arial"/>
        <family val="2"/>
        <charset val="204"/>
      </rPr>
      <t xml:space="preserve">  </t>
    </r>
    <r>
      <rPr>
        <sz val="11"/>
        <rFont val="Arial"/>
        <family val="2"/>
        <charset val="204"/>
      </rPr>
      <t xml:space="preserve">"Щёлково Агрохим", РФ </t>
    </r>
  </si>
  <si>
    <t>Фл. 500 мл</t>
  </si>
  <si>
    <t>Пак. 28 г</t>
  </si>
  <si>
    <t>склад Гродно</t>
  </si>
  <si>
    <t>Пластины от комаров "Тройной удар" без запаха по 10шт. в уп., "Домовой Прошка"</t>
  </si>
  <si>
    <r>
      <t>г.Брест:</t>
    </r>
    <r>
      <rPr>
        <b/>
        <i/>
        <sz val="14"/>
        <rFont val="Times New Roman"/>
        <family val="1"/>
        <charset val="204"/>
      </rPr>
      <t xml:space="preserve"> тел.8-029-827-27-68 , 8-0162-29-25-88; тел/ факс 29-19-93 ; </t>
    </r>
    <r>
      <rPr>
        <b/>
        <i/>
        <sz val="14"/>
        <color indexed="12"/>
        <rFont val="Times New Roman"/>
        <family val="1"/>
        <charset val="204"/>
      </rPr>
      <t>e-mail: leonidtrion @ mail.ru</t>
    </r>
    <r>
      <rPr>
        <b/>
        <i/>
        <sz val="14"/>
        <rFont val="Times New Roman"/>
        <family val="1"/>
        <charset val="204"/>
      </rPr>
      <t>;</t>
    </r>
  </si>
  <si>
    <t>Аэрозоль, Nadzor</t>
  </si>
  <si>
    <t>Амп. 10 мл</t>
  </si>
  <si>
    <t>СкладГродно</t>
  </si>
  <si>
    <r>
      <t>Удобрение    Гумат Калия</t>
    </r>
    <r>
      <rPr>
        <b/>
        <sz val="10"/>
        <rFont val="Arial"/>
        <family val="2"/>
        <charset val="204"/>
      </rPr>
      <t xml:space="preserve">     </t>
    </r>
    <r>
      <rPr>
        <sz val="11"/>
        <rFont val="Arial"/>
        <family val="2"/>
        <charset val="204"/>
      </rPr>
      <t>"Бочка и 4 ведра"</t>
    </r>
  </si>
  <si>
    <t>Удобрение органоминеральное, жидкое с гуматом калия</t>
  </si>
  <si>
    <r>
      <t>Удобрение    Биогумус</t>
    </r>
    <r>
      <rPr>
        <b/>
        <sz val="10"/>
        <rFont val="Arial"/>
        <family val="2"/>
        <charset val="204"/>
      </rPr>
      <t xml:space="preserve">     </t>
    </r>
    <r>
      <rPr>
        <sz val="11"/>
        <rFont val="Arial"/>
        <family val="2"/>
        <charset val="204"/>
      </rPr>
      <t>"Бочка и 4 ведра"</t>
    </r>
  </si>
  <si>
    <t>Удобрение органоминеральное, жидкое с Биогумусом</t>
  </si>
  <si>
    <t>Торфяные таблетки для выращивания рассады D 41</t>
  </si>
  <si>
    <t>Флак.50мл</t>
  </si>
  <si>
    <t>Амп. в пак.           7,2 мл</t>
  </si>
  <si>
    <t>Амп. в пак.            2 + 2 мл</t>
  </si>
  <si>
    <t>Фл. 10 мл.</t>
  </si>
  <si>
    <t>представитель:</t>
  </si>
  <si>
    <t xml:space="preserve">Комплексное концентрированное органоминеральное удобрение на основе гуминовых кислот для корневой и листовой подкормки различных садово-огородных культур, а также комнатных растений. </t>
  </si>
  <si>
    <t>Бут. 250мл</t>
  </si>
  <si>
    <t>Пак.2,0г</t>
  </si>
  <si>
    <t>Садово-огородный инвентарь</t>
  </si>
  <si>
    <t>№пп</t>
  </si>
  <si>
    <t xml:space="preserve">Наименованиие </t>
  </si>
  <si>
    <r>
      <t>Грабли</t>
    </r>
    <r>
      <rPr>
        <sz val="11"/>
        <rFont val="Arial"/>
        <family val="2"/>
        <charset val="204"/>
      </rPr>
      <t xml:space="preserve"> веерные раздвижные, оцинкованные, плоские зубья </t>
    </r>
  </si>
  <si>
    <t>06-108</t>
  </si>
  <si>
    <t>Кор.25</t>
  </si>
  <si>
    <r>
      <t xml:space="preserve">Грабли  </t>
    </r>
    <r>
      <rPr>
        <sz val="11"/>
        <rFont val="Arial"/>
        <family val="2"/>
        <charset val="204"/>
      </rPr>
      <t>малые</t>
    </r>
  </si>
  <si>
    <t>06-084</t>
  </si>
  <si>
    <t>Кор. 25 шт</t>
  </si>
  <si>
    <r>
      <t xml:space="preserve">Вилка-рыхлитель </t>
    </r>
    <r>
      <rPr>
        <sz val="11"/>
        <rFont val="Arial"/>
        <family val="2"/>
        <charset val="204"/>
      </rPr>
      <t>с деревянной ручкой(К411С)</t>
    </r>
  </si>
  <si>
    <t>06-029</t>
  </si>
  <si>
    <r>
      <t xml:space="preserve">Сажалка для луковиц </t>
    </r>
    <r>
      <rPr>
        <sz val="11"/>
        <rFont val="Arial"/>
        <family val="2"/>
        <charset val="204"/>
      </rPr>
      <t>(К114-1)</t>
    </r>
    <r>
      <rPr>
        <b/>
        <sz val="11"/>
        <rFont val="Arial"/>
        <family val="2"/>
        <charset val="204"/>
      </rPr>
      <t xml:space="preserve"> </t>
    </r>
  </si>
  <si>
    <t>06-106</t>
  </si>
  <si>
    <t>Кор.40</t>
  </si>
  <si>
    <t>Арт. 06-108</t>
  </si>
  <si>
    <t>Арт. 06-084</t>
  </si>
  <si>
    <t>Арт. 06-116</t>
  </si>
  <si>
    <t>Арт. 06-117   Арт. 06-118</t>
  </si>
  <si>
    <t>Арт. 06-029</t>
  </si>
  <si>
    <t>Арт. 06-106</t>
  </si>
  <si>
    <t>06-867</t>
  </si>
  <si>
    <t>Кор. 250 шт</t>
  </si>
  <si>
    <t>Распылители</t>
  </si>
  <si>
    <t>Кор. 20 шт</t>
  </si>
  <si>
    <r>
      <t>Распылитель</t>
    </r>
    <r>
      <rPr>
        <sz val="11"/>
        <rFont val="Arial"/>
        <family val="2"/>
        <charset val="204"/>
      </rPr>
      <t xml:space="preserve"> (1 шт)</t>
    </r>
  </si>
  <si>
    <t>06-024</t>
  </si>
  <si>
    <t>Кор. 500 шт</t>
  </si>
  <si>
    <r>
      <t xml:space="preserve">Флакон </t>
    </r>
    <r>
      <rPr>
        <sz val="11"/>
        <rFont val="Arial"/>
        <family val="2"/>
        <charset val="204"/>
      </rPr>
      <t>с распылит. JM 13-2 матовый с делением (750 мл)</t>
    </r>
  </si>
  <si>
    <t>06-544</t>
  </si>
  <si>
    <t>Кор. 50 шт</t>
  </si>
  <si>
    <r>
      <t xml:space="preserve">Флакон </t>
    </r>
    <r>
      <rPr>
        <sz val="11"/>
        <rFont val="Arial"/>
        <family val="2"/>
        <charset val="204"/>
      </rPr>
      <t xml:space="preserve">с распылителем JM59, форма ракушки, матрешка 550мл </t>
    </r>
  </si>
  <si>
    <t>06-827</t>
  </si>
  <si>
    <t>Кор. 60шт</t>
  </si>
  <si>
    <r>
      <t xml:space="preserve">Флакон </t>
    </r>
    <r>
      <rPr>
        <sz val="11"/>
        <rFont val="Arial"/>
        <family val="2"/>
        <charset val="204"/>
      </rPr>
      <t>с распылителем JM 152 опрыскиватель+лейка. 1100мл</t>
    </r>
  </si>
  <si>
    <t>06-829</t>
  </si>
  <si>
    <t>Кор. 30шт</t>
  </si>
  <si>
    <t>Прочее</t>
  </si>
  <si>
    <t>06-091</t>
  </si>
  <si>
    <t>Кор. 100 шт</t>
  </si>
  <si>
    <r>
      <t xml:space="preserve">Набор инвентаря №2  </t>
    </r>
    <r>
      <rPr>
        <sz val="11"/>
        <rFont val="Arial"/>
        <family val="2"/>
        <charset val="204"/>
      </rPr>
      <t>для комнатных растений в сумочке</t>
    </r>
    <r>
      <rPr>
        <b/>
        <sz val="11"/>
        <rFont val="Arial"/>
        <family val="2"/>
        <charset val="204"/>
      </rPr>
      <t xml:space="preserve"> </t>
    </r>
  </si>
  <si>
    <t>06-145</t>
  </si>
  <si>
    <t>Кор.30 шт</t>
  </si>
  <si>
    <r>
      <t>Набор садовых меток</t>
    </r>
    <r>
      <rPr>
        <sz val="11"/>
        <rFont val="Arial"/>
        <family val="2"/>
        <charset val="204"/>
      </rPr>
      <t xml:space="preserve"> для маркировки с карандашом</t>
    </r>
  </si>
  <si>
    <t>06-061</t>
  </si>
  <si>
    <t>Кор. 20шт</t>
  </si>
  <si>
    <r>
      <t>Плодосъемник</t>
    </r>
    <r>
      <rPr>
        <sz val="11"/>
        <rFont val="Arial"/>
        <family val="2"/>
        <charset val="204"/>
      </rPr>
      <t xml:space="preserve"> (к116)</t>
    </r>
  </si>
  <si>
    <t>06-344</t>
  </si>
  <si>
    <t>Проволока для подвязки растений</t>
  </si>
  <si>
    <t>06-059</t>
  </si>
  <si>
    <t>Кор.120 шт</t>
  </si>
  <si>
    <r>
      <t xml:space="preserve">Подвязка для растений </t>
    </r>
    <r>
      <rPr>
        <sz val="11"/>
        <rFont val="Arial"/>
        <family val="2"/>
        <charset val="204"/>
      </rPr>
      <t>(100 шт 25 см)</t>
    </r>
  </si>
  <si>
    <t>06-078</t>
  </si>
  <si>
    <t>Кор. 120 шт</t>
  </si>
  <si>
    <t xml:space="preserve">Трубка для капельного полива растений </t>
  </si>
  <si>
    <t>06-090</t>
  </si>
  <si>
    <t>Шланг садовый для полива D 5/8, L 25м</t>
  </si>
  <si>
    <t>06-844</t>
  </si>
  <si>
    <t>Арт. 06-091</t>
  </si>
  <si>
    <t>Арт. 06-061</t>
  </si>
  <si>
    <t>Арт. 06-344</t>
  </si>
  <si>
    <t>Арт. 06-059</t>
  </si>
  <si>
    <t>Арт. 06-078</t>
  </si>
  <si>
    <t>Перчатки</t>
  </si>
  <si>
    <t xml:space="preserve">                             Арт. 06-145</t>
  </si>
  <si>
    <r>
      <t>Флакон</t>
    </r>
    <r>
      <rPr>
        <sz val="11"/>
        <rFont val="Arial"/>
        <family val="2"/>
        <charset val="204"/>
      </rPr>
      <t xml:space="preserve"> с распылителем JM72-2, опрыскиватель + лейка 1100 мл</t>
    </r>
  </si>
  <si>
    <r>
      <t xml:space="preserve">Перчатки садовые </t>
    </r>
    <r>
      <rPr>
        <sz val="11"/>
        <rFont val="Arial"/>
        <family val="2"/>
        <charset val="204"/>
      </rPr>
      <t xml:space="preserve">х/б с ПВХ </t>
    </r>
  </si>
  <si>
    <t>Помповый опрыскиватель 1 л "Октябрина Апрелевна"</t>
  </si>
  <si>
    <t>06-077</t>
  </si>
  <si>
    <t>Арт. 06-092</t>
  </si>
  <si>
    <r>
      <t xml:space="preserve">Подвязка для растений  с фиксатором </t>
    </r>
    <r>
      <rPr>
        <sz val="11"/>
        <rFont val="Arial"/>
        <family val="2"/>
        <charset val="204"/>
      </rPr>
      <t>(20 шт. , L= 23 см)</t>
    </r>
  </si>
  <si>
    <r>
      <t>Измеритель кислотности pH почвы,</t>
    </r>
    <r>
      <rPr>
        <sz val="11"/>
        <rFont val="Arial"/>
        <family val="2"/>
        <charset val="204"/>
      </rPr>
      <t xml:space="preserve"> электронный 3 в 1 на солнечной батарее</t>
    </r>
  </si>
  <si>
    <t>Грабли, мотыги, ножницы…</t>
  </si>
  <si>
    <t>Арт. 06-070</t>
  </si>
  <si>
    <t>06-868</t>
  </si>
  <si>
    <t>УП.100 шт</t>
  </si>
  <si>
    <r>
      <t xml:space="preserve">Перчатки садовые </t>
    </r>
    <r>
      <rPr>
        <sz val="11"/>
        <rFont val="Arial"/>
        <family val="2"/>
        <charset val="204"/>
      </rPr>
      <t>х/б одинарный облив</t>
    </r>
  </si>
  <si>
    <r>
      <t xml:space="preserve">Командор  </t>
    </r>
    <r>
      <rPr>
        <sz val="12"/>
        <rFont val="Arial"/>
        <family val="2"/>
        <charset val="204"/>
      </rPr>
      <t xml:space="preserve">         "Техноэкспорт", РФ</t>
    </r>
  </si>
  <si>
    <t>Высокоэффективный универсальный препарат для уничтожения колорадского жука, его личинок, тли, трипсов, белокрылки.</t>
  </si>
  <si>
    <r>
      <t xml:space="preserve">Крысиная смерть №1 </t>
    </r>
    <r>
      <rPr>
        <sz val="11"/>
        <rFont val="Arial"/>
        <family val="2"/>
        <charset val="204"/>
      </rPr>
      <t xml:space="preserve"> </t>
    </r>
    <r>
      <rPr>
        <b/>
        <sz val="11"/>
        <rFont val="Arial"/>
        <family val="2"/>
        <charset val="204"/>
      </rPr>
      <t xml:space="preserve">"Оборонхим" </t>
    </r>
    <r>
      <rPr>
        <sz val="11"/>
        <rFont val="Arial"/>
        <family val="2"/>
        <charset val="204"/>
      </rPr>
      <t>РФ</t>
    </r>
  </si>
  <si>
    <t>Гранулы "Домовой Прошка"</t>
  </si>
  <si>
    <t xml:space="preserve">Зерно,  Nadzor </t>
  </si>
  <si>
    <t>Тестосырный брикет от серых и чёрных крыс, домовых мышей</t>
  </si>
  <si>
    <t xml:space="preserve">"Чистый Дом" тесто-брикет </t>
  </si>
  <si>
    <t>Тестосырный брикет от крыс и мышей с эффектом мумификации</t>
  </si>
  <si>
    <t xml:space="preserve">  Торфотаблетки, укрывной материал.</t>
  </si>
  <si>
    <r>
      <t xml:space="preserve">"Крепыш" </t>
    </r>
    <r>
      <rPr>
        <b/>
        <sz val="12"/>
        <rFont val="Arial"/>
        <family val="2"/>
        <charset val="204"/>
      </rPr>
      <t xml:space="preserve">, </t>
    </r>
    <r>
      <rPr>
        <sz val="12"/>
        <rFont val="Arial"/>
        <family val="2"/>
        <charset val="204"/>
      </rPr>
      <t>Фаско</t>
    </r>
  </si>
  <si>
    <r>
      <t xml:space="preserve">Удобрение минеральное комплексное водораств-е бесхлорное  с микроэлементами </t>
    </r>
    <r>
      <rPr>
        <sz val="11"/>
        <rFont val="Arial"/>
        <family val="2"/>
        <charset val="204"/>
      </rPr>
      <t>для</t>
    </r>
    <r>
      <rPr>
        <b/>
        <sz val="11"/>
        <rFont val="Arial"/>
        <family val="2"/>
        <charset val="204"/>
      </rPr>
      <t xml:space="preserve"> рассады.</t>
    </r>
  </si>
  <si>
    <t>Удобрение сухое Фаско 5М минеральное для Клубники граннулированное 1 кг</t>
  </si>
  <si>
    <t>Удобрение сухое Фаско 5М минеральное для Лука и чеснока граннулированное 1 кг</t>
  </si>
  <si>
    <r>
      <t xml:space="preserve">Удобрение  Фаско 5М минеральное </t>
    </r>
    <r>
      <rPr>
        <sz val="11"/>
        <rFont val="Arial"/>
        <family val="2"/>
        <charset val="204"/>
      </rPr>
      <t>для</t>
    </r>
    <r>
      <rPr>
        <b/>
        <sz val="11"/>
        <rFont val="Arial"/>
        <family val="2"/>
        <charset val="204"/>
      </rPr>
      <t xml:space="preserve"> Клубники</t>
    </r>
    <r>
      <rPr>
        <b/>
        <sz val="8"/>
        <rFont val="Arial"/>
        <family val="2"/>
        <charset val="204"/>
      </rPr>
      <t xml:space="preserve"> </t>
    </r>
  </si>
  <si>
    <r>
      <t xml:space="preserve">Удобрение  Фаско 5М минеральное </t>
    </r>
    <r>
      <rPr>
        <sz val="11"/>
        <rFont val="Arial"/>
        <family val="2"/>
        <charset val="204"/>
      </rPr>
      <t>для</t>
    </r>
    <r>
      <rPr>
        <b/>
        <sz val="11"/>
        <rFont val="Arial"/>
        <family val="2"/>
        <charset val="204"/>
      </rPr>
      <t xml:space="preserve"> Лука и чеснока</t>
    </r>
  </si>
  <si>
    <r>
      <t xml:space="preserve">Удобрение  Фаско 5М минеральное </t>
    </r>
    <r>
      <rPr>
        <sz val="11"/>
        <rFont val="Arial"/>
        <family val="2"/>
        <charset val="204"/>
      </rPr>
      <t xml:space="preserve">для </t>
    </r>
    <r>
      <rPr>
        <b/>
        <sz val="11"/>
        <rFont val="Arial"/>
        <family val="2"/>
        <charset val="204"/>
      </rPr>
      <t>Ягодных кустарников</t>
    </r>
  </si>
  <si>
    <r>
      <t xml:space="preserve">Удобрение  Фаско 5М </t>
    </r>
    <r>
      <rPr>
        <b/>
        <sz val="9"/>
        <rFont val="Arial"/>
        <family val="2"/>
        <charset val="204"/>
      </rPr>
      <t>Глория</t>
    </r>
    <r>
      <rPr>
        <sz val="8"/>
        <rFont val="Arial"/>
        <family val="2"/>
        <charset val="204"/>
      </rPr>
      <t xml:space="preserve"> </t>
    </r>
    <r>
      <rPr>
        <b/>
        <sz val="8"/>
        <rFont val="Arial"/>
        <family val="2"/>
        <charset val="204"/>
      </rPr>
      <t xml:space="preserve">минеральное </t>
    </r>
    <r>
      <rPr>
        <sz val="9"/>
        <rFont val="Arial"/>
        <family val="2"/>
        <charset val="204"/>
      </rPr>
      <t>для</t>
    </r>
    <r>
      <rPr>
        <b/>
        <sz val="11"/>
        <rFont val="Arial"/>
        <family val="2"/>
        <charset val="204"/>
      </rPr>
      <t xml:space="preserve"> Роз</t>
    </r>
    <r>
      <rPr>
        <b/>
        <sz val="8"/>
        <rFont val="Arial"/>
        <family val="2"/>
        <charset val="204"/>
      </rPr>
      <t xml:space="preserve"> </t>
    </r>
  </si>
  <si>
    <t>Удобрение сухое Фаско 5М минеральное для Роз граннулированное 1 кг</t>
  </si>
  <si>
    <r>
      <t xml:space="preserve">Удобрение  Фаско 5М минеральное </t>
    </r>
    <r>
      <rPr>
        <b/>
        <sz val="11"/>
        <rFont val="Arial"/>
        <family val="2"/>
        <charset val="204"/>
      </rPr>
      <t>для Хвойных растений</t>
    </r>
    <r>
      <rPr>
        <b/>
        <sz val="8"/>
        <rFont val="Arial"/>
        <family val="2"/>
        <charset val="204"/>
      </rPr>
      <t xml:space="preserve"> </t>
    </r>
  </si>
  <si>
    <t>Удобрение сухое Фаско 5М минеральное для Хвойных растений граннулированное 1 кг</t>
  </si>
  <si>
    <t>"Цветочное счастье"  для Роз и бегоний</t>
  </si>
  <si>
    <r>
      <t xml:space="preserve">"Цветочное счастье"   </t>
    </r>
    <r>
      <rPr>
        <b/>
        <sz val="12"/>
        <rFont val="Arial"/>
        <family val="2"/>
        <charset val="204"/>
      </rPr>
      <t>для  всех Комнатных</t>
    </r>
    <r>
      <rPr>
        <b/>
        <sz val="11"/>
        <rFont val="Arial"/>
        <family val="2"/>
        <charset val="204"/>
      </rPr>
      <t xml:space="preserve">     </t>
    </r>
  </si>
  <si>
    <t>"Цветочное счастье"  для Петуний</t>
  </si>
  <si>
    <t>Удобрение минеральное, жидкое д/роз и бегоний.</t>
  </si>
  <si>
    <t>Удобрение минеральное, жидкое д/всех комнатных.</t>
  </si>
  <si>
    <t xml:space="preserve">Удобрение минеральное, жидкое д/петуний. </t>
  </si>
  <si>
    <t>Калийная селитра</t>
  </si>
  <si>
    <r>
      <t xml:space="preserve">Удобрение минеральное комплексное водораств-е бесхлорное  с микроэлементами </t>
    </r>
    <r>
      <rPr>
        <sz val="11"/>
        <rFont val="Arial"/>
        <family val="2"/>
        <charset val="204"/>
      </rPr>
      <t>для</t>
    </r>
    <r>
      <rPr>
        <b/>
        <sz val="11"/>
        <rFont val="Arial"/>
        <family val="2"/>
        <charset val="204"/>
      </rPr>
      <t xml:space="preserve"> огурцов.</t>
    </r>
  </si>
  <si>
    <r>
      <t xml:space="preserve">"Родничок" </t>
    </r>
    <r>
      <rPr>
        <b/>
        <sz val="12"/>
        <rFont val="Arial"/>
        <family val="2"/>
        <charset val="204"/>
      </rPr>
      <t xml:space="preserve">, </t>
    </r>
    <r>
      <rPr>
        <sz val="12"/>
        <rFont val="Arial"/>
        <family val="2"/>
        <charset val="204"/>
      </rPr>
      <t>Фаско</t>
    </r>
  </si>
  <si>
    <r>
      <t>Удобрение    Конский навоз</t>
    </r>
    <r>
      <rPr>
        <sz val="10"/>
        <rFont val="Arial"/>
        <family val="2"/>
        <charset val="204"/>
      </rPr>
      <t xml:space="preserve"> </t>
    </r>
    <r>
      <rPr>
        <sz val="11"/>
        <rFont val="Arial"/>
        <family val="2"/>
        <charset val="204"/>
      </rPr>
      <t>"Бочка и 4 ведра"</t>
    </r>
  </si>
  <si>
    <t>Удобрение органоминеральное жидкое конский навоз</t>
  </si>
  <si>
    <r>
      <t xml:space="preserve">Удобрение Огородник  универсальное </t>
    </r>
    <r>
      <rPr>
        <sz val="11"/>
        <rFont val="Arial"/>
        <family val="2"/>
        <charset val="204"/>
      </rPr>
      <t>"Бочка и 4 ведра"</t>
    </r>
  </si>
  <si>
    <t>Удобрение органоминеральное, жидкое  для для подкормок овощных, плодовых, ягодных, комнатных и декоративно-цветочных культур.</t>
  </si>
  <si>
    <r>
      <rPr>
        <sz val="11"/>
        <rFont val="Arial"/>
        <family val="2"/>
        <charset val="204"/>
      </rPr>
      <t>Удобрение</t>
    </r>
    <r>
      <rPr>
        <b/>
        <sz val="11"/>
        <rFont val="Arial"/>
        <family val="2"/>
        <charset val="204"/>
      </rPr>
      <t xml:space="preserve"> Гумат Калия "Суфлёр"  </t>
    </r>
    <r>
      <rPr>
        <sz val="11"/>
        <rFont val="Arial"/>
        <family val="2"/>
        <charset val="204"/>
      </rPr>
      <t>ВР 2,5%, Щёлково</t>
    </r>
  </si>
  <si>
    <r>
      <rPr>
        <sz val="11"/>
        <rFont val="Arial"/>
        <family val="2"/>
        <charset val="204"/>
      </rPr>
      <t>Удобрение</t>
    </r>
    <r>
      <rPr>
        <b/>
        <sz val="11"/>
        <rFont val="Arial"/>
        <family val="2"/>
        <charset val="204"/>
      </rPr>
      <t xml:space="preserve"> "Крепыш" , </t>
    </r>
    <r>
      <rPr>
        <sz val="11"/>
        <rFont val="Arial"/>
        <family val="2"/>
        <charset val="204"/>
      </rPr>
      <t>Фаско     для рассады</t>
    </r>
  </si>
  <si>
    <t>Удобрение органоминеральное, жидкое для рассады</t>
  </si>
  <si>
    <r>
      <rPr>
        <sz val="11"/>
        <rFont val="Arial"/>
        <family val="2"/>
        <charset val="204"/>
      </rPr>
      <t>Удобрение</t>
    </r>
    <r>
      <rPr>
        <b/>
        <sz val="11"/>
        <rFont val="Arial"/>
        <family val="2"/>
        <charset val="204"/>
      </rPr>
      <t xml:space="preserve"> "Малышок" , </t>
    </r>
    <r>
      <rPr>
        <sz val="11"/>
        <rFont val="Arial"/>
        <family val="2"/>
        <charset val="204"/>
      </rPr>
      <t>Фаско     для томатов и перцев</t>
    </r>
  </si>
  <si>
    <t>Удобрение органоминеральное, жидкое для томатов и перцев</t>
  </si>
  <si>
    <r>
      <rPr>
        <sz val="11"/>
        <rFont val="Arial"/>
        <family val="2"/>
        <charset val="204"/>
      </rPr>
      <t>Удобрение</t>
    </r>
    <r>
      <rPr>
        <b/>
        <sz val="11"/>
        <rFont val="Arial"/>
        <family val="2"/>
        <charset val="204"/>
      </rPr>
      <t xml:space="preserve"> Крепыш </t>
    </r>
    <r>
      <rPr>
        <sz val="11"/>
        <rFont val="Arial"/>
        <family val="2"/>
        <charset val="204"/>
      </rPr>
      <t>( для рассады), Фаско</t>
    </r>
  </si>
  <si>
    <r>
      <rPr>
        <sz val="11"/>
        <rFont val="Arial"/>
        <family val="2"/>
        <charset val="204"/>
      </rPr>
      <t>Удобрение</t>
    </r>
    <r>
      <rPr>
        <b/>
        <sz val="11"/>
        <rFont val="Arial"/>
        <family val="2"/>
        <charset val="204"/>
      </rPr>
      <t xml:space="preserve"> "Огородник" для клубники</t>
    </r>
    <r>
      <rPr>
        <sz val="11"/>
        <rFont val="Arial"/>
        <family val="2"/>
        <charset val="204"/>
      </rPr>
      <t>, Фаско</t>
    </r>
  </si>
  <si>
    <t>0,9 кг</t>
  </si>
  <si>
    <r>
      <rPr>
        <sz val="11"/>
        <rFont val="Arial"/>
        <family val="2"/>
        <charset val="204"/>
      </rPr>
      <t>Удобрение</t>
    </r>
    <r>
      <rPr>
        <b/>
        <sz val="11"/>
        <rFont val="Arial"/>
        <family val="2"/>
        <charset val="204"/>
      </rPr>
      <t xml:space="preserve"> "Огородник" для лука и чеснока</t>
    </r>
    <r>
      <rPr>
        <sz val="11"/>
        <rFont val="Arial"/>
        <family val="2"/>
        <charset val="204"/>
      </rPr>
      <t>, Фаско</t>
    </r>
  </si>
  <si>
    <r>
      <rPr>
        <sz val="11"/>
        <rFont val="Arial"/>
        <family val="2"/>
        <charset val="204"/>
      </rPr>
      <t>Удобрение</t>
    </r>
    <r>
      <rPr>
        <b/>
        <sz val="11"/>
        <rFont val="Arial"/>
        <family val="2"/>
        <charset val="204"/>
      </rPr>
      <t xml:space="preserve"> "Огородник" для томатова</t>
    </r>
    <r>
      <rPr>
        <sz val="11"/>
        <rFont val="Arial"/>
        <family val="2"/>
        <charset val="204"/>
      </rPr>
      <t>, Фаско</t>
    </r>
  </si>
  <si>
    <t xml:space="preserve">Удобрение органоминеральное для клубники гранулированное </t>
  </si>
  <si>
    <t xml:space="preserve">Удобрение органоминеральное для томатов гранулированное </t>
  </si>
  <si>
    <t xml:space="preserve">Удобрение органоминеральное для лука и чеснока гранулированное </t>
  </si>
  <si>
    <r>
      <rPr>
        <b/>
        <i/>
        <sz val="12"/>
        <color indexed="10"/>
        <rFont val="Arial"/>
        <family val="2"/>
        <charset val="204"/>
      </rPr>
      <t>Предоставляются скидки при условии 100% предоплаты</t>
    </r>
    <r>
      <rPr>
        <b/>
        <i/>
        <sz val="11"/>
        <color indexed="10"/>
        <rFont val="Arial"/>
        <family val="2"/>
        <charset val="204"/>
      </rPr>
      <t xml:space="preserve"> :</t>
    </r>
    <r>
      <rPr>
        <b/>
        <i/>
        <sz val="11"/>
        <color theme="5" tint="0.39997558519241921"/>
        <rFont val="Arial"/>
        <family val="2"/>
        <charset val="204"/>
      </rPr>
      <t xml:space="preserve"> </t>
    </r>
    <r>
      <rPr>
        <b/>
        <i/>
        <sz val="11"/>
        <color theme="5"/>
        <rFont val="Arial"/>
        <family val="2"/>
        <charset val="204"/>
      </rPr>
      <t>при заказе товара на сумму от 500 до 1000 рублей без НДС скидка 3%</t>
    </r>
  </si>
  <si>
    <r>
      <t xml:space="preserve">                                                </t>
    </r>
    <r>
      <rPr>
        <b/>
        <i/>
        <sz val="11"/>
        <color theme="5"/>
        <rFont val="Arial"/>
        <family val="2"/>
        <charset val="204"/>
      </rPr>
      <t>при заказе товара на сумму от 1000 рублей без НДС скидка 5%</t>
    </r>
  </si>
  <si>
    <r>
      <t xml:space="preserve">Садовый вар   </t>
    </r>
    <r>
      <rPr>
        <sz val="12"/>
        <rFont val="Arial"/>
        <family val="2"/>
        <charset val="204"/>
      </rPr>
      <t xml:space="preserve"> </t>
    </r>
    <r>
      <rPr>
        <sz val="10"/>
        <rFont val="Arial"/>
        <family val="2"/>
        <charset val="204"/>
      </rPr>
      <t xml:space="preserve">"Щёлково Агрохим", РФ </t>
    </r>
    <r>
      <rPr>
        <sz val="12"/>
        <rFont val="Arial"/>
        <family val="2"/>
        <charset val="204"/>
      </rPr>
      <t xml:space="preserve"> </t>
    </r>
    <r>
      <rPr>
        <b/>
        <sz val="12"/>
        <rFont val="Arial"/>
        <family val="2"/>
        <charset val="204"/>
      </rPr>
      <t xml:space="preserve"> </t>
    </r>
  </si>
  <si>
    <r>
      <t xml:space="preserve">Муравьед Био </t>
    </r>
    <r>
      <rPr>
        <sz val="12"/>
        <rFont val="Arial"/>
        <family val="2"/>
        <charset val="204"/>
      </rPr>
      <t>"Август", РФ</t>
    </r>
  </si>
  <si>
    <r>
      <rPr>
        <b/>
        <sz val="12"/>
        <rFont val="Arial"/>
        <family val="2"/>
        <charset val="204"/>
      </rPr>
      <t>Агрокиллер</t>
    </r>
    <r>
      <rPr>
        <sz val="12"/>
        <rFont val="Arial"/>
        <family val="2"/>
        <charset val="204"/>
      </rPr>
      <t xml:space="preserve">        "Август", РФ </t>
    </r>
  </si>
  <si>
    <t>Фл. 40 мл</t>
  </si>
  <si>
    <t>Высокоэффективный препарат против широколистных сорняков (одуванчик, клевер, бодяк, звездчатка и др.) на газонах.</t>
  </si>
  <si>
    <r>
      <t xml:space="preserve">Инсайд </t>
    </r>
    <r>
      <rPr>
        <sz val="12"/>
        <rFont val="Arial"/>
        <family val="2"/>
        <charset val="204"/>
      </rPr>
      <t>"Август", РФ</t>
    </r>
  </si>
  <si>
    <r>
      <t xml:space="preserve">Интрада </t>
    </r>
    <r>
      <rPr>
        <sz val="12"/>
        <rFont val="Arial"/>
        <family val="2"/>
        <charset val="204"/>
      </rPr>
      <t>"Август", РФ</t>
    </r>
  </si>
  <si>
    <r>
      <t xml:space="preserve">Геката  </t>
    </r>
    <r>
      <rPr>
        <sz val="12"/>
        <rFont val="Arial"/>
        <family val="2"/>
        <charset val="204"/>
      </rPr>
      <t>"Август", РФ</t>
    </r>
  </si>
  <si>
    <t>Системный фунгицид профилактического и лечебного действия для защиты овощных и винограда от фитофтороза, альтернариоза, мучнистой росы, ризоктониоза, пероноспороза и др.</t>
  </si>
  <si>
    <r>
      <t xml:space="preserve">Плантенол Нео   </t>
    </r>
    <r>
      <rPr>
        <sz val="10"/>
        <rFont val="Arial"/>
        <family val="2"/>
        <charset val="204"/>
      </rPr>
      <t xml:space="preserve">"Август", РФ   </t>
    </r>
  </si>
  <si>
    <t>Пакет 3 г</t>
  </si>
  <si>
    <t>Системный препарат для обработки сада ранней весной и в период вегетации для защиты от мониального ожога, парши , плодовой гнили и др.</t>
  </si>
  <si>
    <t>Бут. 500мл</t>
  </si>
  <si>
    <r>
      <rPr>
        <sz val="11"/>
        <rFont val="Arial"/>
        <family val="2"/>
        <charset val="204"/>
      </rPr>
      <t>Удобрение</t>
    </r>
    <r>
      <rPr>
        <b/>
        <sz val="11"/>
        <rFont val="Arial"/>
        <family val="2"/>
        <charset val="204"/>
      </rPr>
      <t xml:space="preserve"> "Клубника" , </t>
    </r>
    <r>
      <rPr>
        <sz val="11"/>
        <rFont val="Arial"/>
        <family val="2"/>
        <charset val="204"/>
      </rPr>
      <t>Фаско     для клубники</t>
    </r>
  </si>
  <si>
    <t>Удобрение органоминеральное, жидкое для подкормки клубники</t>
  </si>
  <si>
    <r>
      <t xml:space="preserve">Ридомил Голд  </t>
    </r>
    <r>
      <rPr>
        <sz val="12"/>
        <rFont val="Arial"/>
        <family val="2"/>
        <charset val="204"/>
      </rPr>
      <t xml:space="preserve">"Техномаринмаркет" , РБ </t>
    </r>
  </si>
  <si>
    <t>Пакет 10 г</t>
  </si>
  <si>
    <t>Пакет 20 г</t>
  </si>
  <si>
    <t>Пакет 40 г</t>
  </si>
  <si>
    <t xml:space="preserve">Комбинированный системно-контактный фунгицид, разработанный для профилактики и лечения грибковых заболеваний у сельскохозяйственных, садовых и декоративных культур. </t>
  </si>
  <si>
    <t>7.00</t>
  </si>
  <si>
    <t>Стимулятор плодообразования для применения на овощных и плодово-ягодных культурах, 5,5 г/кг гиббереллиновых кислот натриевые соли.</t>
  </si>
  <si>
    <t>Пак 2 г</t>
  </si>
  <si>
    <r>
      <t xml:space="preserve">ИСКРА Золотая </t>
    </r>
    <r>
      <rPr>
        <sz val="11"/>
        <rFont val="Arial"/>
        <family val="2"/>
        <charset val="204"/>
      </rPr>
      <t>"Техноэкспорт", РФ</t>
    </r>
  </si>
  <si>
    <r>
      <t xml:space="preserve">Зерно "Веста Зоокумарин" </t>
    </r>
    <r>
      <rPr>
        <sz val="11"/>
        <rFont val="Arial"/>
        <family val="2"/>
        <charset val="204"/>
      </rPr>
      <t>МосАгро</t>
    </r>
  </si>
  <si>
    <t>Специальная готовая к применению приманка для уничтожения серых и черных крыс, мышей, полевок и других грызунов-вредителей.</t>
  </si>
  <si>
    <r>
      <t>Перманганат калия (марганцовка),</t>
    </r>
    <r>
      <rPr>
        <sz val="11"/>
        <rFont val="Arial"/>
        <family val="2"/>
        <charset val="204"/>
      </rPr>
      <t>"Башинком", РФ</t>
    </r>
  </si>
  <si>
    <r>
      <t xml:space="preserve">Завязь </t>
    </r>
    <r>
      <rPr>
        <sz val="12"/>
        <rFont val="Arial"/>
        <family val="2"/>
        <charset val="204"/>
      </rPr>
      <t>, КРП, универсальная</t>
    </r>
    <r>
      <rPr>
        <b/>
        <sz val="12"/>
        <rFont val="Arial"/>
        <family val="2"/>
        <charset val="204"/>
      </rPr>
      <t xml:space="preserve">       </t>
    </r>
    <r>
      <rPr>
        <sz val="11"/>
        <rFont val="Arial"/>
        <family val="2"/>
        <charset val="204"/>
      </rPr>
      <t>"Ортон" РФ</t>
    </r>
  </si>
  <si>
    <t xml:space="preserve">Контактно-кишечный инсектицидный препарат (бета-циперметрин, 50 гр./л.) от комплекса вредителей на плодовых, ягодных и овощных культурах. Характеризуется высокой скоростью начального воздействия и продолжительным защитным действием.
</t>
  </si>
  <si>
    <t>Амп. 2,5 мл</t>
  </si>
  <si>
    <t>Фл, 50г.</t>
  </si>
  <si>
    <r>
      <t xml:space="preserve">Абига Пик   </t>
    </r>
    <r>
      <rPr>
        <sz val="10"/>
        <rFont val="Arial"/>
        <family val="2"/>
        <charset val="204"/>
      </rPr>
      <t xml:space="preserve">"МосАгро", РФ </t>
    </r>
    <r>
      <rPr>
        <i/>
        <sz val="10"/>
        <color rgb="FFFF0000"/>
        <rFont val="Arial"/>
        <family val="2"/>
        <charset val="204"/>
      </rPr>
      <t xml:space="preserve">  Новинка</t>
    </r>
  </si>
  <si>
    <t>Фунгицид контактного действия, предназначен для борьбы с комплексом грибных и бактериальных болезней на овощных, технических, плодовых, декоративных и цветочных культурах, виноградной лозе, лекарственных растениях и лесных насаждениях.</t>
  </si>
  <si>
    <r>
      <t xml:space="preserve">Кинмикс    </t>
    </r>
    <r>
      <rPr>
        <sz val="12"/>
        <rFont val="Arial"/>
        <family val="2"/>
        <charset val="204"/>
      </rPr>
      <t>"МосАгро", РФ</t>
    </r>
  </si>
  <si>
    <r>
      <t xml:space="preserve">Фитоспорин-М паста 200г </t>
    </r>
    <r>
      <rPr>
        <sz val="11"/>
        <rFont val="Arial"/>
        <family val="2"/>
        <charset val="204"/>
      </rPr>
      <t>"БашИнком", РФ</t>
    </r>
  </si>
  <si>
    <t>Биофунгицид, в основе которого – полезные фитобактерии в споровой форме, проникающие в ткани растений и вырабатывающие биологически активные вещества для их защиты и стимуляции. Защищает от гнилей, парши, черной ножки, фузариоза, фитофтороза, фомоза, серой гнили, ризоктониоза, альтернариоза, бактериозов, пероноспороза, мучнистой росы, ржавчины, септориоза и др. болезней. Содержит эликсир плодородия Гуми.</t>
  </si>
  <si>
    <r>
      <t xml:space="preserve">Борная кислота, </t>
    </r>
    <r>
      <rPr>
        <sz val="11"/>
        <rFont val="Arial"/>
        <family val="2"/>
        <charset val="204"/>
      </rPr>
      <t>"МосАгро", РФ</t>
    </r>
  </si>
  <si>
    <r>
      <t xml:space="preserve">АГРИКОЛА 3 </t>
    </r>
    <r>
      <rPr>
        <sz val="10"/>
        <rFont val="Arial"/>
        <family val="2"/>
        <charset val="204"/>
      </rPr>
      <t>(томат, перец)</t>
    </r>
  </si>
  <si>
    <t xml:space="preserve">Сухое водорастворимое удобрение для подкормки томатов и перцев. </t>
  </si>
  <si>
    <r>
      <t xml:space="preserve">АГРИКОЛА 6 </t>
    </r>
    <r>
      <rPr>
        <sz val="10"/>
        <rFont val="Arial"/>
        <family val="2"/>
        <charset val="204"/>
      </rPr>
      <t>(рассада)</t>
    </r>
  </si>
  <si>
    <t>Сухое водорастворимое удобрение для подкормки рассады.</t>
  </si>
  <si>
    <r>
      <t xml:space="preserve">АГРИКОЛА 5 </t>
    </r>
    <r>
      <rPr>
        <sz val="10"/>
        <rFont val="Arial"/>
        <family val="2"/>
        <charset val="204"/>
      </rPr>
      <t>(огурцы, кабачки)</t>
    </r>
  </si>
  <si>
    <r>
      <t xml:space="preserve">АГРИКОЛА 7 </t>
    </r>
    <r>
      <rPr>
        <sz val="10"/>
        <rFont val="Arial"/>
        <family val="2"/>
        <charset val="204"/>
      </rPr>
      <t>(цветы, универсальное)</t>
    </r>
  </si>
  <si>
    <t>Сухое водорастворимое удобрение для  садовых и балконных цветов</t>
  </si>
  <si>
    <r>
      <t xml:space="preserve">АГРИКОЛА  </t>
    </r>
    <r>
      <rPr>
        <sz val="10"/>
        <rFont val="Arial"/>
        <family val="2"/>
        <charset val="204"/>
      </rPr>
      <t xml:space="preserve"> (розы)</t>
    </r>
  </si>
  <si>
    <t>Для комнатных и садовых роз</t>
  </si>
  <si>
    <t>Пакет, 25г</t>
  </si>
  <si>
    <r>
      <t>АГРИКОЛА</t>
    </r>
    <r>
      <rPr>
        <sz val="10"/>
        <rFont val="Arial"/>
        <family val="2"/>
        <charset val="204"/>
      </rPr>
      <t xml:space="preserve"> (комнатные растения)</t>
    </r>
  </si>
  <si>
    <r>
      <t>АГРИКОЛА</t>
    </r>
    <r>
      <rPr>
        <sz val="10"/>
        <rFont val="Arial"/>
        <family val="2"/>
        <charset val="204"/>
      </rPr>
      <t xml:space="preserve"> (цветущие растения)</t>
    </r>
  </si>
  <si>
    <t>Сухое водорастворимое для выращивания комнатных и балконных растений.</t>
  </si>
  <si>
    <t>Калиевые соли гуминовых кислот. Для замачивания  семян.Увеличивает процент приживаемости во время посадки и пересадке. Ускоряет рост и развитие, укрепляет иммунитет, делает растение более устойчивым к внешним раздражающим факторам.</t>
  </si>
  <si>
    <r>
      <t xml:space="preserve">ЭНЕРГЕН-Аква </t>
    </r>
    <r>
      <rPr>
        <sz val="10"/>
        <rFont val="Arial"/>
        <family val="2"/>
        <charset val="204"/>
      </rPr>
      <t>(для замачивания семян)</t>
    </r>
    <r>
      <rPr>
        <b/>
        <sz val="12"/>
        <rFont val="Arial"/>
        <family val="2"/>
        <charset val="204"/>
      </rPr>
      <t xml:space="preserve"> </t>
    </r>
    <r>
      <rPr>
        <sz val="11"/>
        <rFont val="Arial"/>
        <family val="2"/>
        <charset val="204"/>
      </rPr>
      <t>«Техноэкспорт» РФ</t>
    </r>
  </si>
  <si>
    <t xml:space="preserve">Биопрепарат от муравьев на основе спиносада (спинозины, вырабатываемые почвенной бактерией S. spinosa) контактно-кишечного действия. </t>
  </si>
  <si>
    <t>Амп. 4 мл.</t>
  </si>
  <si>
    <t>КОММЕРЧЕСКОЕ ПРЕДЛОЖЕНИЕ    № 6 (от 21. 08 2026г.)</t>
  </si>
  <si>
    <t>Тесто- брикет от крыс и мышей, "Nadzor"</t>
  </si>
  <si>
    <t>Тесто-брикеты от крыс и мышей с действующими веществом  бромадиолон, которое обладает более высокой эффективностью.</t>
  </si>
  <si>
    <t>Табл. 5 гр.</t>
  </si>
  <si>
    <r>
      <t>Биоактиватор для дачных туалетов и септиков 5 гр.</t>
    </r>
    <r>
      <rPr>
        <sz val="10"/>
        <rFont val="Arial"/>
        <family val="2"/>
        <charset val="204"/>
      </rPr>
      <t xml:space="preserve"> (таблетка), унив. </t>
    </r>
    <r>
      <rPr>
        <b/>
        <sz val="10"/>
        <rFont val="Arial"/>
        <family val="2"/>
        <charset val="204"/>
      </rPr>
      <t>Nadzor</t>
    </r>
  </si>
  <si>
    <t>Почвенные микроорганизмы, из которых изготовлена таблетка, начинают активно перерабатывать отходы жизнедеятельности человека в углекислый газ и воду, за счёт чего происходит уменьшение объема твердых органических масс и исчезновение неприятного запаха, на 1500 л.</t>
  </si>
</sst>
</file>

<file path=xl/styles.xml><?xml version="1.0" encoding="utf-8"?>
<styleSheet xmlns="http://schemas.openxmlformats.org/spreadsheetml/2006/main" xmlns:mc="http://schemas.openxmlformats.org/markup-compatibility/2006" xmlns:x14ac="http://schemas.microsoft.com/office/spreadsheetml/2009/9/ac" mc:Ignorable="x14ac">
  <fonts count="69">
    <font>
      <sz val="10"/>
      <name val="Arial Cyr"/>
      <charset val="204"/>
    </font>
    <font>
      <sz val="10"/>
      <name val="Arial Cyr"/>
      <charset val="204"/>
    </font>
    <font>
      <b/>
      <i/>
      <sz val="9"/>
      <name val="Arial"/>
      <family val="2"/>
      <charset val="204"/>
    </font>
    <font>
      <u/>
      <sz val="10"/>
      <color indexed="12"/>
      <name val="Arial Cyr"/>
      <charset val="204"/>
    </font>
    <font>
      <sz val="11"/>
      <name val="Arial"/>
      <family val="2"/>
      <charset val="204"/>
    </font>
    <font>
      <sz val="10"/>
      <name val="Arial"/>
      <family val="2"/>
      <charset val="204"/>
    </font>
    <font>
      <sz val="12"/>
      <name val="Arial"/>
      <family val="2"/>
      <charset val="204"/>
    </font>
    <font>
      <b/>
      <i/>
      <sz val="10"/>
      <name val="Arial"/>
      <family val="2"/>
      <charset val="204"/>
    </font>
    <font>
      <b/>
      <i/>
      <sz val="12"/>
      <name val="Arial"/>
      <family val="2"/>
      <charset val="204"/>
    </font>
    <font>
      <b/>
      <sz val="10"/>
      <color indexed="10"/>
      <name val="Arial"/>
      <family val="2"/>
      <charset val="204"/>
    </font>
    <font>
      <b/>
      <i/>
      <sz val="13"/>
      <name val="Arial"/>
      <family val="2"/>
      <charset val="204"/>
    </font>
    <font>
      <b/>
      <i/>
      <sz val="13"/>
      <color indexed="17"/>
      <name val="Arial"/>
      <family val="2"/>
      <charset val="204"/>
    </font>
    <font>
      <b/>
      <sz val="12"/>
      <name val="Arial"/>
      <family val="2"/>
      <charset val="204"/>
    </font>
    <font>
      <b/>
      <sz val="10"/>
      <name val="Arial"/>
      <family val="2"/>
      <charset val="204"/>
    </font>
    <font>
      <sz val="8"/>
      <name val="Arial"/>
      <family val="2"/>
      <charset val="204"/>
    </font>
    <font>
      <sz val="9"/>
      <name val="Arial"/>
      <family val="2"/>
      <charset val="204"/>
    </font>
    <font>
      <i/>
      <sz val="13"/>
      <color indexed="17"/>
      <name val="Arial"/>
      <family val="2"/>
      <charset val="204"/>
    </font>
    <font>
      <i/>
      <sz val="12"/>
      <name val="Arial"/>
      <family val="2"/>
      <charset val="204"/>
    </font>
    <font>
      <b/>
      <sz val="11"/>
      <name val="Arial"/>
      <family val="2"/>
      <charset val="204"/>
    </font>
    <font>
      <b/>
      <i/>
      <sz val="18"/>
      <color indexed="17"/>
      <name val="Arial"/>
      <family val="2"/>
      <charset val="204"/>
    </font>
    <font>
      <b/>
      <i/>
      <sz val="16"/>
      <color indexed="17"/>
      <name val="Arial"/>
      <family val="2"/>
      <charset val="204"/>
    </font>
    <font>
      <b/>
      <sz val="10"/>
      <name val="Arial Cyr"/>
      <charset val="204"/>
    </font>
    <font>
      <sz val="8"/>
      <color indexed="81"/>
      <name val="Tahoma"/>
      <family val="2"/>
      <charset val="204"/>
    </font>
    <font>
      <b/>
      <sz val="8"/>
      <color indexed="81"/>
      <name val="Tahoma"/>
      <family val="2"/>
      <charset val="204"/>
    </font>
    <font>
      <b/>
      <sz val="10"/>
      <color indexed="18"/>
      <name val="Arial"/>
      <family val="2"/>
      <charset val="204"/>
    </font>
    <font>
      <b/>
      <sz val="10"/>
      <color indexed="81"/>
      <name val="Tahoma"/>
      <family val="2"/>
      <charset val="204"/>
    </font>
    <font>
      <b/>
      <i/>
      <sz val="11"/>
      <name val="Arial"/>
      <family val="2"/>
      <charset val="204"/>
    </font>
    <font>
      <b/>
      <sz val="14"/>
      <name val="Times New Roman"/>
      <family val="1"/>
      <charset val="204"/>
    </font>
    <font>
      <b/>
      <i/>
      <sz val="10"/>
      <name val="Times New Roman"/>
      <family val="1"/>
      <charset val="204"/>
    </font>
    <font>
      <b/>
      <i/>
      <sz val="12"/>
      <name val="Times New Roman"/>
      <family val="1"/>
      <charset val="204"/>
    </font>
    <font>
      <b/>
      <u/>
      <sz val="12"/>
      <color indexed="12"/>
      <name val="Arial Cyr"/>
      <charset val="204"/>
    </font>
    <font>
      <u/>
      <sz val="12"/>
      <color indexed="12"/>
      <name val="Arial Cyr"/>
      <charset val="204"/>
    </font>
    <font>
      <b/>
      <i/>
      <sz val="14"/>
      <name val="Times New Roman"/>
      <family val="1"/>
      <charset val="204"/>
    </font>
    <font>
      <b/>
      <i/>
      <sz val="14"/>
      <color indexed="12"/>
      <name val="Times New Roman"/>
      <family val="1"/>
      <charset val="204"/>
    </font>
    <font>
      <b/>
      <i/>
      <sz val="16"/>
      <name val="Times New Roman"/>
      <family val="1"/>
      <charset val="204"/>
    </font>
    <font>
      <b/>
      <sz val="9"/>
      <name val="Arial Cyr"/>
      <charset val="204"/>
    </font>
    <font>
      <b/>
      <i/>
      <sz val="9"/>
      <name val="Arial Cyr"/>
      <charset val="204"/>
    </font>
    <font>
      <i/>
      <sz val="9"/>
      <name val="Arial Cyr"/>
      <charset val="204"/>
    </font>
    <font>
      <b/>
      <sz val="12"/>
      <color indexed="10"/>
      <name val="Arial"/>
      <family val="2"/>
    </font>
    <font>
      <b/>
      <i/>
      <sz val="11"/>
      <color indexed="10"/>
      <name val="Arial"/>
      <family val="2"/>
      <charset val="204"/>
    </font>
    <font>
      <b/>
      <sz val="8"/>
      <name val="Arial"/>
      <family val="2"/>
      <charset val="204"/>
    </font>
    <font>
      <sz val="10"/>
      <color indexed="18"/>
      <name val="Arial"/>
      <family val="2"/>
      <charset val="204"/>
    </font>
    <font>
      <i/>
      <sz val="10"/>
      <color indexed="10"/>
      <name val="Arial"/>
      <family val="2"/>
      <charset val="204"/>
    </font>
    <font>
      <b/>
      <sz val="10"/>
      <color rgb="FFFF0000"/>
      <name val="Arial"/>
      <family val="2"/>
      <charset val="204"/>
    </font>
    <font>
      <i/>
      <sz val="10"/>
      <color rgb="FFFF0000"/>
      <name val="Arial"/>
      <family val="2"/>
      <charset val="204"/>
    </font>
    <font>
      <i/>
      <sz val="9"/>
      <color rgb="FFFF0000"/>
      <name val="Arial"/>
      <family val="2"/>
      <charset val="204"/>
    </font>
    <font>
      <sz val="10"/>
      <color rgb="FFFF0000"/>
      <name val="Arial"/>
      <family val="2"/>
      <charset val="204"/>
    </font>
    <font>
      <u/>
      <sz val="10"/>
      <color rgb="FFFF0000"/>
      <name val="Arial Cyr"/>
      <charset val="204"/>
    </font>
    <font>
      <b/>
      <i/>
      <sz val="10"/>
      <color rgb="FFFF0000"/>
      <name val="Arial"/>
      <family val="2"/>
      <charset val="204"/>
    </font>
    <font>
      <b/>
      <sz val="12"/>
      <color indexed="10"/>
      <name val="Arial"/>
      <family val="2"/>
      <charset val="204"/>
    </font>
    <font>
      <b/>
      <sz val="12"/>
      <color theme="1"/>
      <name val="Arial"/>
      <family val="2"/>
      <charset val="204"/>
    </font>
    <font>
      <b/>
      <sz val="12"/>
      <color rgb="FFFF0000"/>
      <name val="Arial"/>
      <family val="2"/>
      <charset val="204"/>
    </font>
    <font>
      <b/>
      <i/>
      <sz val="12"/>
      <color rgb="FFFF0000"/>
      <name val="Arial"/>
      <family val="2"/>
      <charset val="204"/>
    </font>
    <font>
      <sz val="10"/>
      <color rgb="FFFF0000"/>
      <name val="Arial Cyr"/>
      <charset val="204"/>
    </font>
    <font>
      <sz val="9"/>
      <color indexed="81"/>
      <name val="Tahoma"/>
      <family val="2"/>
      <charset val="204"/>
    </font>
    <font>
      <i/>
      <sz val="11"/>
      <color indexed="17"/>
      <name val="Arial"/>
      <family val="2"/>
      <charset val="204"/>
    </font>
    <font>
      <b/>
      <i/>
      <sz val="12"/>
      <color theme="1"/>
      <name val="Arial"/>
      <family val="2"/>
      <charset val="204"/>
    </font>
    <font>
      <b/>
      <sz val="8"/>
      <color rgb="FFFF0000"/>
      <name val="Arial"/>
      <family val="2"/>
      <charset val="204"/>
    </font>
    <font>
      <b/>
      <sz val="9"/>
      <name val="Arial"/>
      <family val="2"/>
      <charset val="204"/>
    </font>
    <font>
      <sz val="10"/>
      <color rgb="FFFF0000"/>
      <name val="Arial Cyr"/>
      <charset val="1"/>
    </font>
    <font>
      <b/>
      <i/>
      <sz val="12"/>
      <color indexed="10"/>
      <name val="Arial"/>
      <family val="2"/>
      <charset val="204"/>
    </font>
    <font>
      <b/>
      <i/>
      <sz val="11"/>
      <color theme="5" tint="0.39997558519241921"/>
      <name val="Arial"/>
      <family val="2"/>
      <charset val="204"/>
    </font>
    <font>
      <b/>
      <i/>
      <sz val="11"/>
      <color theme="5"/>
      <name val="Arial"/>
      <family val="2"/>
      <charset val="204"/>
    </font>
    <font>
      <sz val="8"/>
      <color rgb="FF000000"/>
      <name val="Tahoma"/>
      <family val="2"/>
      <charset val="204"/>
    </font>
    <font>
      <u/>
      <sz val="10"/>
      <color rgb="FF0000FF"/>
      <name val="Arial Cyr"/>
      <charset val="204"/>
    </font>
    <font>
      <b/>
      <sz val="8"/>
      <color rgb="FF000000"/>
      <name val="Tahoma"/>
      <family val="2"/>
      <charset val="204"/>
    </font>
    <font>
      <sz val="8"/>
      <color rgb="FFFF0000"/>
      <name val="Tahoma"/>
      <family val="2"/>
      <charset val="204"/>
    </font>
    <font>
      <b/>
      <sz val="12"/>
      <name val="Arial Cyr"/>
      <charset val="1"/>
    </font>
    <font>
      <sz val="9"/>
      <color indexed="81"/>
      <name val="Tahoma"/>
      <charset val="1"/>
    </font>
  </fonts>
  <fills count="13">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theme="8" tint="0.59999389629810485"/>
        <bgColor indexed="64"/>
      </patternFill>
    </fill>
    <fill>
      <patternFill patternType="solid">
        <fgColor rgb="FFF0F8FA"/>
        <bgColor indexed="64"/>
      </patternFill>
    </fill>
    <fill>
      <patternFill patternType="solid">
        <fgColor rgb="FFFFFFCC"/>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F0F8FA"/>
        <bgColor rgb="FF000000"/>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895">
    <xf numFmtId="0" fontId="0" fillId="0" borderId="0" xfId="0"/>
    <xf numFmtId="0" fontId="5" fillId="0" borderId="0" xfId="0" applyFont="1" applyAlignment="1">
      <alignment vertical="center"/>
    </xf>
    <xf numFmtId="0" fontId="5" fillId="0" borderId="0" xfId="0" applyFont="1" applyAlignment="1">
      <alignment horizontal="left" vertical="center"/>
    </xf>
    <xf numFmtId="0" fontId="10" fillId="0" borderId="0" xfId="0" applyFont="1" applyAlignment="1">
      <alignment vertical="center"/>
    </xf>
    <xf numFmtId="0" fontId="5" fillId="0" borderId="0" xfId="0" applyFont="1" applyBorder="1" applyAlignment="1">
      <alignment vertical="center"/>
    </xf>
    <xf numFmtId="0" fontId="16" fillId="2" borderId="6" xfId="0" applyFont="1" applyFill="1" applyBorder="1" applyAlignment="1">
      <alignment vertical="center" wrapText="1"/>
    </xf>
    <xf numFmtId="0" fontId="16" fillId="2" borderId="7" xfId="0" applyFont="1" applyFill="1" applyBorder="1" applyAlignment="1">
      <alignment vertical="center" wrapText="1"/>
    </xf>
    <xf numFmtId="0" fontId="5" fillId="0"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0" xfId="0" applyFont="1" applyFill="1" applyAlignment="1">
      <alignment vertical="center"/>
    </xf>
    <xf numFmtId="0" fontId="8" fillId="3" borderId="2" xfId="0" applyFont="1" applyFill="1" applyBorder="1" applyAlignment="1">
      <alignment horizontal="center" vertical="center" wrapText="1"/>
    </xf>
    <xf numFmtId="0" fontId="16" fillId="2" borderId="11" xfId="0" applyFont="1" applyFill="1" applyBorder="1" applyAlignment="1">
      <alignment vertical="center" wrapText="1"/>
    </xf>
    <xf numFmtId="0" fontId="16" fillId="2" borderId="12" xfId="0" applyFont="1" applyFill="1" applyBorder="1" applyAlignment="1">
      <alignment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13" fillId="2" borderId="0" xfId="0" applyFont="1" applyFill="1" applyAlignment="1">
      <alignment horizontal="center" vertical="center"/>
    </xf>
    <xf numFmtId="0" fontId="13" fillId="2" borderId="13"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3" xfId="0" applyFont="1" applyFill="1" applyBorder="1" applyAlignment="1">
      <alignment horizontal="center" vertical="center"/>
    </xf>
    <xf numFmtId="0" fontId="13" fillId="2" borderId="16" xfId="0" applyFont="1" applyFill="1" applyBorder="1" applyAlignment="1">
      <alignment horizontal="center" vertical="center"/>
    </xf>
    <xf numFmtId="0" fontId="13" fillId="0" borderId="16" xfId="0" applyFont="1" applyFill="1" applyBorder="1" applyAlignment="1">
      <alignment horizontal="center" vertical="center"/>
    </xf>
    <xf numFmtId="0" fontId="5" fillId="0" borderId="0" xfId="0" applyFont="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3" fillId="0" borderId="17" xfId="1" applyFill="1" applyBorder="1" applyAlignment="1" applyProtection="1">
      <alignment horizontal="center" vertical="center" wrapText="1"/>
    </xf>
    <xf numFmtId="0" fontId="17" fillId="2" borderId="16" xfId="0" applyFont="1" applyFill="1" applyBorder="1" applyAlignment="1">
      <alignment horizontal="center" vertical="center" wrapText="1"/>
    </xf>
    <xf numFmtId="0" fontId="17" fillId="2" borderId="15" xfId="0" applyFont="1" applyFill="1" applyBorder="1" applyAlignment="1">
      <alignment horizontal="center" vertical="center" wrapText="1"/>
    </xf>
    <xf numFmtId="3" fontId="12" fillId="0" borderId="16" xfId="0" applyNumberFormat="1" applyFont="1" applyFill="1" applyBorder="1" applyAlignment="1">
      <alignment horizontal="center" vertical="center" wrapText="1"/>
    </xf>
    <xf numFmtId="1" fontId="12" fillId="0" borderId="14" xfId="0" applyNumberFormat="1" applyFont="1" applyFill="1" applyBorder="1" applyAlignment="1">
      <alignment horizontal="center" vertical="center" wrapText="1"/>
    </xf>
    <xf numFmtId="0" fontId="3" fillId="0" borderId="16" xfId="1" applyFill="1" applyBorder="1" applyAlignment="1" applyProtection="1">
      <alignment horizontal="center" vertical="center" wrapText="1"/>
    </xf>
    <xf numFmtId="3" fontId="12" fillId="0" borderId="13" xfId="0" applyNumberFormat="1" applyFont="1" applyFill="1" applyBorder="1" applyAlignment="1">
      <alignment horizontal="center" vertical="center" wrapText="1"/>
    </xf>
    <xf numFmtId="0" fontId="13" fillId="2" borderId="15" xfId="0" applyFont="1" applyFill="1" applyBorder="1" applyAlignment="1">
      <alignment horizontal="center" vertical="center"/>
    </xf>
    <xf numFmtId="0" fontId="6" fillId="0" borderId="0" xfId="0" applyFont="1" applyAlignment="1">
      <alignment horizontal="center" vertical="center"/>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6" fillId="0" borderId="0" xfId="0" applyFont="1" applyFill="1" applyAlignment="1">
      <alignment horizontal="center" vertical="center"/>
    </xf>
    <xf numFmtId="1" fontId="12" fillId="0" borderId="16" xfId="0" applyNumberFormat="1"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36" xfId="0" applyFont="1" applyFill="1" applyBorder="1" applyAlignment="1">
      <alignment vertical="center" wrapText="1"/>
    </xf>
    <xf numFmtId="2" fontId="5" fillId="4" borderId="31" xfId="0" applyNumberFormat="1" applyFont="1" applyFill="1" applyBorder="1" applyAlignment="1">
      <alignment vertical="center" wrapText="1"/>
    </xf>
    <xf numFmtId="0" fontId="11" fillId="4" borderId="44"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45" xfId="0" applyFont="1" applyFill="1" applyBorder="1" applyAlignment="1">
      <alignment vertical="center" wrapText="1"/>
    </xf>
    <xf numFmtId="2" fontId="5" fillId="4" borderId="39" xfId="0" applyNumberFormat="1" applyFont="1" applyFill="1" applyBorder="1" applyAlignment="1">
      <alignment vertical="center" wrapText="1"/>
    </xf>
    <xf numFmtId="0" fontId="5" fillId="0" borderId="17" xfId="0" applyFont="1" applyFill="1" applyBorder="1" applyAlignment="1">
      <alignment horizontal="center" vertical="center"/>
    </xf>
    <xf numFmtId="0" fontId="5" fillId="4" borderId="16" xfId="0" applyFont="1" applyFill="1" applyBorder="1" applyAlignment="1">
      <alignment horizontal="center" vertical="center"/>
    </xf>
    <xf numFmtId="0" fontId="12" fillId="4" borderId="13"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8" fillId="0" borderId="0" xfId="0" applyFont="1" applyBorder="1" applyAlignment="1"/>
    <xf numFmtId="0" fontId="27" fillId="0" borderId="0" xfId="0" applyFont="1" applyBorder="1" applyAlignment="1"/>
    <xf numFmtId="0" fontId="29" fillId="0" borderId="0" xfId="0" applyFont="1" applyBorder="1" applyAlignment="1"/>
    <xf numFmtId="0" fontId="31" fillId="0" borderId="0" xfId="1" applyFont="1" applyBorder="1" applyAlignment="1" applyProtection="1"/>
    <xf numFmtId="0" fontId="32" fillId="0" borderId="0" xfId="0" applyFont="1" applyBorder="1" applyAlignment="1"/>
    <xf numFmtId="0" fontId="35" fillId="0" borderId="1" xfId="2" applyFont="1" applyBorder="1" applyAlignment="1" applyProtection="1">
      <alignment vertical="center" wrapText="1"/>
    </xf>
    <xf numFmtId="0" fontId="21" fillId="0" borderId="2" xfId="2" applyFont="1" applyBorder="1" applyAlignment="1" applyProtection="1">
      <alignment horizontal="center" vertical="center"/>
    </xf>
    <xf numFmtId="0" fontId="21" fillId="0" borderId="0" xfId="2" applyFont="1" applyFill="1" applyBorder="1" applyAlignment="1" applyProtection="1">
      <alignment vertical="top"/>
    </xf>
    <xf numFmtId="0" fontId="1" fillId="0" borderId="0" xfId="2" applyFill="1" applyBorder="1" applyAlignment="1" applyProtection="1">
      <alignment vertical="center"/>
    </xf>
    <xf numFmtId="0" fontId="1" fillId="0" borderId="0" xfId="2" applyAlignment="1" applyProtection="1">
      <alignment vertical="center"/>
    </xf>
    <xf numFmtId="49" fontId="1" fillId="3" borderId="1" xfId="2" applyNumberFormat="1" applyFill="1" applyBorder="1" applyAlignment="1" applyProtection="1">
      <alignment vertical="center"/>
      <protection locked="0"/>
    </xf>
    <xf numFmtId="14" fontId="1" fillId="3" borderId="1" xfId="2" applyNumberFormat="1" applyFill="1" applyBorder="1" applyAlignment="1" applyProtection="1">
      <alignment horizontal="center" vertical="center"/>
      <protection locked="0"/>
    </xf>
    <xf numFmtId="0" fontId="21" fillId="0" borderId="0" xfId="2" applyFont="1" applyFill="1" applyBorder="1" applyAlignment="1" applyProtection="1">
      <alignment vertical="center"/>
      <protection locked="0"/>
    </xf>
    <xf numFmtId="0" fontId="1" fillId="0" borderId="0" xfId="2" applyFill="1" applyBorder="1" applyAlignment="1" applyProtection="1">
      <alignment horizontal="right" vertical="center"/>
    </xf>
    <xf numFmtId="0" fontId="1" fillId="0" borderId="0" xfId="2" applyAlignment="1" applyProtection="1">
      <alignment horizontal="left" vertical="center"/>
    </xf>
    <xf numFmtId="0" fontId="0" fillId="0" borderId="0" xfId="2" applyFont="1" applyFill="1" applyBorder="1" applyAlignment="1" applyProtection="1">
      <alignment horizontal="right" vertical="center"/>
    </xf>
    <xf numFmtId="0" fontId="1" fillId="0" borderId="0" xfId="2" applyAlignment="1" applyProtection="1">
      <alignment horizontal="left" wrapText="1"/>
    </xf>
    <xf numFmtId="0" fontId="29" fillId="0" borderId="0" xfId="0" applyFont="1" applyAlignment="1">
      <alignment horizontal="center"/>
    </xf>
    <xf numFmtId="0" fontId="1" fillId="0" borderId="0" xfId="2" applyNumberFormat="1" applyFill="1" applyBorder="1" applyAlignment="1" applyProtection="1">
      <alignment vertical="center"/>
      <protection locked="0"/>
    </xf>
    <xf numFmtId="0" fontId="27" fillId="0" borderId="37" xfId="0" applyFont="1" applyBorder="1" applyAlignment="1">
      <alignment horizontal="center"/>
    </xf>
    <xf numFmtId="0" fontId="27" fillId="0" borderId="44" xfId="0" applyFont="1" applyBorder="1" applyAlignment="1">
      <alignment horizontal="center"/>
    </xf>
    <xf numFmtId="0" fontId="29" fillId="0" borderId="44" xfId="0" applyFont="1" applyBorder="1" applyAlignment="1">
      <alignment horizontal="center"/>
    </xf>
    <xf numFmtId="0" fontId="28" fillId="0" borderId="44" xfId="0" applyFont="1" applyBorder="1" applyAlignment="1">
      <alignment horizontal="center"/>
    </xf>
    <xf numFmtId="0" fontId="3" fillId="0" borderId="44" xfId="1" applyBorder="1" applyAlignment="1" applyProtection="1">
      <alignment horizontal="center"/>
    </xf>
    <xf numFmtId="0" fontId="2" fillId="0" borderId="44" xfId="0" applyFont="1" applyBorder="1" applyAlignment="1">
      <alignment horizontal="center"/>
    </xf>
    <xf numFmtId="0" fontId="35" fillId="0" borderId="0" xfId="2" applyFont="1" applyFill="1" applyBorder="1" applyAlignment="1" applyProtection="1">
      <alignment horizontal="center" vertical="center" wrapText="1"/>
    </xf>
    <xf numFmtId="49" fontId="1" fillId="0" borderId="0" xfId="2" applyNumberFormat="1" applyFill="1" applyBorder="1" applyAlignment="1" applyProtection="1">
      <alignment horizontal="center" vertical="center"/>
      <protection locked="0"/>
    </xf>
    <xf numFmtId="0" fontId="1" fillId="0" borderId="0" xfId="2"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1" fillId="0" borderId="0" xfId="2" applyFill="1" applyBorder="1" applyAlignment="1" applyProtection="1">
      <alignment horizontal="center" wrapText="1"/>
    </xf>
    <xf numFmtId="0" fontId="21" fillId="0" borderId="0" xfId="2" applyFont="1" applyFill="1" applyBorder="1" applyAlignment="1" applyProtection="1">
      <alignment horizontal="center" vertical="center" wrapText="1"/>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2" fontId="13" fillId="0" borderId="8" xfId="0" applyNumberFormat="1" applyFont="1" applyFill="1" applyBorder="1" applyAlignment="1">
      <alignment horizontal="center" vertical="center" wrapText="1"/>
    </xf>
    <xf numFmtId="0" fontId="13" fillId="5" borderId="13" xfId="0" applyFont="1" applyFill="1" applyBorder="1" applyAlignment="1">
      <alignment horizontal="center" vertical="center"/>
    </xf>
    <xf numFmtId="0" fontId="8" fillId="5" borderId="13" xfId="0" applyFont="1" applyFill="1" applyBorder="1" applyAlignment="1">
      <alignment horizontal="center" vertical="center" wrapText="1"/>
    </xf>
    <xf numFmtId="0" fontId="13" fillId="5" borderId="14" xfId="0" applyFont="1" applyFill="1" applyBorder="1" applyAlignment="1">
      <alignment horizontal="center" vertical="center"/>
    </xf>
    <xf numFmtId="0" fontId="8"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5" fillId="0" borderId="16" xfId="0" applyFont="1" applyFill="1" applyBorder="1" applyAlignment="1">
      <alignment horizontal="center" vertical="center"/>
    </xf>
    <xf numFmtId="0" fontId="3" fillId="0" borderId="16" xfId="1" applyFont="1" applyFill="1" applyBorder="1" applyAlignment="1" applyProtection="1">
      <alignment vertical="center" wrapText="1"/>
    </xf>
    <xf numFmtId="0" fontId="8"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13" fillId="6" borderId="13" xfId="0" applyFont="1" applyFill="1" applyBorder="1" applyAlignment="1">
      <alignment horizontal="center" vertical="center"/>
    </xf>
    <xf numFmtId="0" fontId="13" fillId="6" borderId="14" xfId="0" applyFont="1" applyFill="1" applyBorder="1" applyAlignment="1">
      <alignment horizontal="center" vertical="center"/>
    </xf>
    <xf numFmtId="0" fontId="5" fillId="6" borderId="0" xfId="0" applyFont="1" applyFill="1" applyAlignment="1">
      <alignment vertical="center"/>
    </xf>
    <xf numFmtId="0" fontId="0" fillId="0" borderId="0" xfId="0" applyFill="1"/>
    <xf numFmtId="0" fontId="1" fillId="0" borderId="0" xfId="2" applyFill="1" applyAlignment="1" applyProtection="1">
      <alignment vertical="center"/>
    </xf>
    <xf numFmtId="0" fontId="5" fillId="0" borderId="0" xfId="0" applyFont="1" applyFill="1" applyBorder="1" applyAlignment="1">
      <alignment vertical="center"/>
    </xf>
    <xf numFmtId="0" fontId="47" fillId="0" borderId="16" xfId="1" applyFont="1" applyFill="1" applyBorder="1" applyAlignment="1" applyProtection="1">
      <alignment horizontal="center" vertical="center" wrapText="1"/>
    </xf>
    <xf numFmtId="0" fontId="5" fillId="0" borderId="9" xfId="0" applyFont="1" applyFill="1" applyBorder="1" applyAlignment="1">
      <alignment horizontal="center" vertical="center" wrapText="1"/>
    </xf>
    <xf numFmtId="0" fontId="5" fillId="0" borderId="34" xfId="0" applyFont="1" applyFill="1" applyBorder="1" applyAlignment="1">
      <alignment horizontal="center" vertical="center" wrapText="1"/>
    </xf>
    <xf numFmtId="3" fontId="43" fillId="0" borderId="16" xfId="0" applyNumberFormat="1" applyFont="1" applyFill="1" applyBorder="1" applyAlignment="1">
      <alignment horizontal="center" vertical="center" wrapText="1"/>
    </xf>
    <xf numFmtId="4" fontId="13" fillId="0" borderId="3" xfId="0" applyNumberFormat="1" applyFont="1" applyFill="1" applyBorder="1" applyAlignment="1">
      <alignment horizontal="center" vertical="center" wrapText="1"/>
    </xf>
    <xf numFmtId="0" fontId="13" fillId="0" borderId="46" xfId="0" applyFont="1" applyFill="1" applyBorder="1" applyAlignment="1">
      <alignment horizontal="center" vertical="center"/>
    </xf>
    <xf numFmtId="0" fontId="46" fillId="0" borderId="16" xfId="0" applyFont="1" applyFill="1" applyBorder="1" applyAlignment="1">
      <alignment horizontal="center" vertical="center"/>
    </xf>
    <xf numFmtId="4" fontId="13" fillId="0" borderId="9" xfId="0" applyNumberFormat="1" applyFont="1" applyFill="1" applyBorder="1" applyAlignment="1">
      <alignment horizontal="center" vertical="center" wrapText="1"/>
    </xf>
    <xf numFmtId="4" fontId="13" fillId="0" borderId="8" xfId="0" applyNumberFormat="1" applyFont="1" applyFill="1" applyBorder="1" applyAlignment="1">
      <alignment horizontal="center" vertical="center" wrapText="1"/>
    </xf>
    <xf numFmtId="0" fontId="13" fillId="4" borderId="16"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47" xfId="0" applyFont="1" applyFill="1" applyBorder="1" applyAlignment="1">
      <alignment vertical="center" wrapText="1"/>
    </xf>
    <xf numFmtId="2" fontId="5" fillId="4" borderId="32" xfId="0" applyNumberFormat="1" applyFont="1" applyFill="1" applyBorder="1" applyAlignment="1">
      <alignment vertical="center" wrapText="1"/>
    </xf>
    <xf numFmtId="0" fontId="12" fillId="4" borderId="16" xfId="0" applyFont="1" applyFill="1" applyBorder="1" applyAlignment="1">
      <alignment horizontal="center" vertical="center" wrapText="1"/>
    </xf>
    <xf numFmtId="2" fontId="13" fillId="0" borderId="32" xfId="0" applyNumberFormat="1" applyFont="1" applyFill="1" applyBorder="1" applyAlignment="1">
      <alignment horizontal="center" vertical="center" wrapText="1"/>
    </xf>
    <xf numFmtId="2" fontId="13" fillId="0" borderId="20" xfId="0" applyNumberFormat="1" applyFont="1" applyFill="1" applyBorder="1" applyAlignment="1">
      <alignment horizontal="center" vertical="center" wrapText="1"/>
    </xf>
    <xf numFmtId="0" fontId="5" fillId="4" borderId="15" xfId="0" applyFont="1" applyFill="1" applyBorder="1" applyAlignment="1">
      <alignment horizontal="center" vertical="center"/>
    </xf>
    <xf numFmtId="2" fontId="13" fillId="0" borderId="23" xfId="0" applyNumberFormat="1" applyFont="1" applyFill="1" applyBorder="1" applyAlignment="1">
      <alignment horizontal="center" vertical="center" wrapText="1"/>
    </xf>
    <xf numFmtId="2" fontId="13" fillId="0" borderId="18" xfId="0" applyNumberFormat="1" applyFont="1" applyFill="1" applyBorder="1" applyAlignment="1">
      <alignment horizontal="center" vertical="center" wrapText="1"/>
    </xf>
    <xf numFmtId="2" fontId="13" fillId="0" borderId="43" xfId="0" applyNumberFormat="1" applyFont="1" applyFill="1" applyBorder="1" applyAlignment="1">
      <alignment horizontal="center" vertical="center" wrapText="1"/>
    </xf>
    <xf numFmtId="2" fontId="13" fillId="0" borderId="41" xfId="0" applyNumberFormat="1" applyFont="1" applyFill="1" applyBorder="1" applyAlignment="1">
      <alignment horizontal="center" vertical="center" wrapText="1"/>
    </xf>
    <xf numFmtId="2" fontId="13" fillId="0" borderId="48" xfId="0" applyNumberFormat="1" applyFont="1" applyFill="1" applyBorder="1" applyAlignment="1">
      <alignment horizontal="center" vertical="center" wrapText="1"/>
    </xf>
    <xf numFmtId="4" fontId="13" fillId="0" borderId="34"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0" fontId="41" fillId="0" borderId="16" xfId="0" applyFont="1" applyFill="1" applyBorder="1" applyAlignment="1">
      <alignment horizontal="center" vertical="center" wrapText="1"/>
    </xf>
    <xf numFmtId="0" fontId="46" fillId="0" borderId="1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3" fillId="0" borderId="15" xfId="0" applyFont="1" applyFill="1" applyBorder="1" applyAlignment="1">
      <alignment horizontal="center" vertical="center"/>
    </xf>
    <xf numFmtId="2" fontId="13" fillId="0" borderId="43" xfId="0" applyNumberFormat="1" applyFont="1" applyFill="1" applyBorder="1" applyAlignment="1">
      <alignment horizontal="center" vertical="center" wrapText="1"/>
    </xf>
    <xf numFmtId="2" fontId="13" fillId="0" borderId="9"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46" fillId="0" borderId="17" xfId="0" applyFont="1" applyFill="1" applyBorder="1" applyAlignment="1">
      <alignment horizontal="center" vertical="center"/>
    </xf>
    <xf numFmtId="0" fontId="5" fillId="0" borderId="5" xfId="0"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1" fontId="12" fillId="0" borderId="27" xfId="0" applyNumberFormat="1" applyFont="1" applyFill="1" applyBorder="1" applyAlignment="1">
      <alignment horizontal="center" vertical="center" wrapText="1"/>
    </xf>
    <xf numFmtId="1" fontId="12" fillId="4" borderId="14" xfId="0" applyNumberFormat="1" applyFont="1" applyFill="1" applyBorder="1" applyAlignment="1">
      <alignment horizontal="center" vertical="center" wrapText="1"/>
    </xf>
    <xf numFmtId="2" fontId="13" fillId="0" borderId="48" xfId="0" applyNumberFormat="1" applyFont="1" applyFill="1" applyBorder="1" applyAlignment="1">
      <alignment horizontal="center" vertical="center" wrapText="1"/>
    </xf>
    <xf numFmtId="2" fontId="13" fillId="7" borderId="33" xfId="0" applyNumberFormat="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4" fontId="13" fillId="7" borderId="3" xfId="0" applyNumberFormat="1" applyFont="1" applyFill="1" applyBorder="1" applyAlignment="1">
      <alignment horizontal="center" vertical="center" wrapText="1"/>
    </xf>
    <xf numFmtId="2" fontId="13" fillId="7" borderId="41" xfId="0" applyNumberFormat="1" applyFont="1" applyFill="1" applyBorder="1" applyAlignment="1">
      <alignment horizontal="center" vertical="center" wrapText="1"/>
    </xf>
    <xf numFmtId="0" fontId="13" fillId="7" borderId="16" xfId="0" applyFont="1" applyFill="1" applyBorder="1" applyAlignment="1">
      <alignment horizontal="center" vertical="center"/>
    </xf>
    <xf numFmtId="0" fontId="5" fillId="7" borderId="8" xfId="0" applyFont="1" applyFill="1" applyBorder="1" applyAlignment="1">
      <alignment horizontal="center" vertical="center" wrapText="1"/>
    </xf>
    <xf numFmtId="4" fontId="13" fillId="7" borderId="8" xfId="0" applyNumberFormat="1" applyFont="1" applyFill="1" applyBorder="1" applyAlignment="1">
      <alignment horizontal="center" vertical="center" wrapText="1"/>
    </xf>
    <xf numFmtId="2" fontId="13" fillId="7" borderId="20" xfId="0" applyNumberFormat="1" applyFont="1" applyFill="1" applyBorder="1" applyAlignment="1">
      <alignment horizontal="center" vertical="center" wrapText="1"/>
    </xf>
    <xf numFmtId="0" fontId="46" fillId="7" borderId="16" xfId="0" applyFont="1" applyFill="1" applyBorder="1" applyAlignment="1">
      <alignment horizontal="center" vertical="center" wrapText="1"/>
    </xf>
    <xf numFmtId="2" fontId="13" fillId="7" borderId="23" xfId="0" applyNumberFormat="1" applyFont="1" applyFill="1" applyBorder="1" applyAlignment="1">
      <alignment horizontal="center" vertical="center" wrapText="1"/>
    </xf>
    <xf numFmtId="4" fontId="13" fillId="7" borderId="4" xfId="0" applyNumberFormat="1" applyFont="1" applyFill="1" applyBorder="1" applyAlignment="1">
      <alignment horizontal="center" vertical="center" wrapText="1"/>
    </xf>
    <xf numFmtId="2" fontId="13" fillId="7" borderId="18" xfId="0" applyNumberFormat="1" applyFont="1" applyFill="1" applyBorder="1" applyAlignment="1">
      <alignment horizontal="center" vertical="center" wrapText="1"/>
    </xf>
    <xf numFmtId="0" fontId="3" fillId="7" borderId="16" xfId="1" applyFill="1" applyBorder="1" applyAlignment="1" applyProtection="1">
      <alignment horizontal="center" vertical="center" wrapText="1"/>
    </xf>
    <xf numFmtId="0" fontId="47" fillId="7" borderId="16" xfId="1" applyFont="1" applyFill="1" applyBorder="1" applyAlignment="1" applyProtection="1">
      <alignment horizontal="center" vertical="center" wrapText="1"/>
    </xf>
    <xf numFmtId="0" fontId="13" fillId="7" borderId="3" xfId="0" applyFont="1" applyFill="1" applyBorder="1" applyAlignment="1">
      <alignment horizontal="center" vertical="center" wrapText="1"/>
    </xf>
    <xf numFmtId="2" fontId="13" fillId="7" borderId="32" xfId="0" applyNumberFormat="1" applyFont="1" applyFill="1" applyBorder="1" applyAlignment="1">
      <alignment horizontal="center" vertical="center" wrapText="1"/>
    </xf>
    <xf numFmtId="0" fontId="3" fillId="7" borderId="16" xfId="1" applyFont="1" applyFill="1" applyBorder="1" applyAlignment="1" applyProtection="1">
      <alignment vertical="center" wrapText="1"/>
    </xf>
    <xf numFmtId="2" fontId="13" fillId="7" borderId="3" xfId="0" applyNumberFormat="1" applyFont="1" applyFill="1" applyBorder="1" applyAlignment="1">
      <alignment horizontal="center" vertical="center" wrapText="1"/>
    </xf>
    <xf numFmtId="0" fontId="13" fillId="7" borderId="15" xfId="0" applyFont="1" applyFill="1" applyBorder="1" applyAlignment="1">
      <alignment horizontal="center" vertical="center"/>
    </xf>
    <xf numFmtId="0" fontId="5" fillId="7" borderId="5" xfId="0" applyFont="1" applyFill="1" applyBorder="1" applyAlignment="1">
      <alignment horizontal="center" vertical="center" wrapText="1"/>
    </xf>
    <xf numFmtId="4" fontId="13" fillId="7" borderId="5" xfId="0" applyNumberFormat="1"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3" fontId="12" fillId="7" borderId="13" xfId="0" applyNumberFormat="1" applyFont="1" applyFill="1" applyBorder="1" applyAlignment="1">
      <alignment horizontal="center" vertical="center" wrapText="1"/>
    </xf>
    <xf numFmtId="3" fontId="43" fillId="7" borderId="16" xfId="0" applyNumberFormat="1" applyFont="1" applyFill="1" applyBorder="1" applyAlignment="1">
      <alignment horizontal="center" vertical="center" wrapText="1"/>
    </xf>
    <xf numFmtId="1" fontId="12" fillId="7" borderId="16" xfId="0" applyNumberFormat="1" applyFont="1" applyFill="1" applyBorder="1" applyAlignment="1">
      <alignment horizontal="center" vertical="center" wrapText="1"/>
    </xf>
    <xf numFmtId="0" fontId="8" fillId="7" borderId="16" xfId="0" applyFont="1" applyFill="1" applyBorder="1" applyAlignment="1">
      <alignment horizontal="center" vertical="center" wrapText="1"/>
    </xf>
    <xf numFmtId="2" fontId="13" fillId="7" borderId="8" xfId="0" applyNumberFormat="1" applyFont="1" applyFill="1" applyBorder="1" applyAlignment="1">
      <alignment horizontal="center" vertical="center" wrapText="1"/>
    </xf>
    <xf numFmtId="0" fontId="7" fillId="7" borderId="17" xfId="0" applyFont="1" applyFill="1" applyBorder="1" applyAlignment="1">
      <alignment horizontal="center" vertical="center" wrapText="1"/>
    </xf>
    <xf numFmtId="0" fontId="5" fillId="7" borderId="17" xfId="0" applyFont="1" applyFill="1" applyBorder="1" applyAlignment="1">
      <alignment horizontal="center" vertical="center"/>
    </xf>
    <xf numFmtId="0" fontId="7" fillId="7" borderId="42" xfId="0" applyFont="1" applyFill="1" applyBorder="1" applyAlignment="1">
      <alignment horizontal="center" vertical="center" wrapText="1"/>
    </xf>
    <xf numFmtId="0" fontId="5" fillId="7" borderId="40" xfId="0" applyFont="1" applyFill="1" applyBorder="1" applyAlignment="1">
      <alignment horizontal="center" vertical="center"/>
    </xf>
    <xf numFmtId="0" fontId="5" fillId="7" borderId="16" xfId="0" applyFont="1" applyFill="1" applyBorder="1" applyAlignment="1">
      <alignment horizontal="center" vertical="center"/>
    </xf>
    <xf numFmtId="3" fontId="12" fillId="7" borderId="16" xfId="0" applyNumberFormat="1" applyFont="1" applyFill="1" applyBorder="1" applyAlignment="1">
      <alignment horizontal="center" vertical="center" wrapText="1"/>
    </xf>
    <xf numFmtId="0" fontId="46" fillId="7" borderId="17" xfId="0" applyFont="1" applyFill="1" applyBorder="1" applyAlignment="1">
      <alignment horizontal="center" vertical="center"/>
    </xf>
    <xf numFmtId="0" fontId="46" fillId="7" borderId="16" xfId="0" applyFont="1" applyFill="1" applyBorder="1" applyAlignment="1">
      <alignment horizontal="center" vertical="center"/>
    </xf>
    <xf numFmtId="0" fontId="46" fillId="7" borderId="17" xfId="0" applyFont="1" applyFill="1" applyBorder="1" applyAlignment="1">
      <alignment horizontal="center" vertical="center" wrapText="1"/>
    </xf>
    <xf numFmtId="2" fontId="12" fillId="7" borderId="13" xfId="0" applyNumberFormat="1" applyFont="1" applyFill="1" applyBorder="1" applyAlignment="1">
      <alignment horizontal="center" vertical="center" wrapText="1"/>
    </xf>
    <xf numFmtId="2" fontId="13" fillId="7" borderId="60" xfId="0" applyNumberFormat="1" applyFont="1" applyFill="1" applyBorder="1" applyAlignment="1">
      <alignment horizontal="center" vertical="center" wrapText="1"/>
    </xf>
    <xf numFmtId="2" fontId="13" fillId="0" borderId="5" xfId="0" applyNumberFormat="1" applyFont="1" applyFill="1" applyBorder="1" applyAlignment="1">
      <alignment horizontal="center" vertical="center" wrapText="1"/>
    </xf>
    <xf numFmtId="1" fontId="12" fillId="0" borderId="35" xfId="0" applyNumberFormat="1" applyFont="1" applyFill="1" applyBorder="1" applyAlignment="1">
      <alignment horizontal="center" vertical="center" wrapText="1"/>
    </xf>
    <xf numFmtId="1" fontId="12" fillId="7" borderId="16" xfId="0" applyNumberFormat="1" applyFont="1" applyFill="1" applyBorder="1" applyAlignment="1">
      <alignment vertical="center" wrapText="1"/>
    </xf>
    <xf numFmtId="1" fontId="12" fillId="0" borderId="16" xfId="0" applyNumberFormat="1" applyFont="1" applyFill="1" applyBorder="1" applyAlignment="1">
      <alignment vertical="center" wrapText="1"/>
    </xf>
    <xf numFmtId="3" fontId="12" fillId="7" borderId="20" xfId="0" applyNumberFormat="1" applyFont="1" applyFill="1" applyBorder="1" applyAlignment="1">
      <alignment horizontal="center" vertical="center" wrapText="1"/>
    </xf>
    <xf numFmtId="3" fontId="12" fillId="0" borderId="20" xfId="0"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4" fontId="13" fillId="7" borderId="1" xfId="0" applyNumberFormat="1" applyFont="1" applyFill="1" applyBorder="1" applyAlignment="1">
      <alignment horizontal="center" vertical="center" wrapText="1"/>
    </xf>
    <xf numFmtId="2" fontId="13" fillId="7" borderId="25" xfId="0" applyNumberFormat="1" applyFont="1" applyFill="1" applyBorder="1" applyAlignment="1">
      <alignment horizontal="center" vertical="center" wrapText="1"/>
    </xf>
    <xf numFmtId="0" fontId="5" fillId="7" borderId="4" xfId="0" applyFont="1" applyFill="1" applyBorder="1" applyAlignment="1">
      <alignment horizontal="left" vertical="center" wrapText="1"/>
    </xf>
    <xf numFmtId="0" fontId="41" fillId="7" borderId="16" xfId="0" applyFont="1" applyFill="1" applyBorder="1" applyAlignment="1">
      <alignment horizontal="center" vertical="center" wrapText="1"/>
    </xf>
    <xf numFmtId="1" fontId="51" fillId="0" borderId="16" xfId="0" applyNumberFormat="1" applyFont="1" applyFill="1" applyBorder="1" applyAlignment="1">
      <alignment horizontal="center" vertical="center" wrapText="1"/>
    </xf>
    <xf numFmtId="0" fontId="5" fillId="7" borderId="9" xfId="0" applyFont="1" applyFill="1" applyBorder="1" applyAlignment="1">
      <alignment horizontal="center" vertical="center" wrapText="1"/>
    </xf>
    <xf numFmtId="1" fontId="12" fillId="7" borderId="27" xfId="0" applyNumberFormat="1" applyFont="1" applyFill="1" applyBorder="1" applyAlignment="1">
      <alignment horizontal="center" vertical="center" wrapText="1"/>
    </xf>
    <xf numFmtId="2" fontId="13" fillId="7" borderId="9" xfId="0" applyNumberFormat="1" applyFont="1" applyFill="1" applyBorder="1" applyAlignment="1">
      <alignment horizontal="center" vertical="center" wrapText="1"/>
    </xf>
    <xf numFmtId="2" fontId="13" fillId="0" borderId="9" xfId="0" applyNumberFormat="1" applyFont="1" applyFill="1" applyBorder="1" applyAlignment="1">
      <alignment horizontal="center" vertical="center" wrapText="1"/>
    </xf>
    <xf numFmtId="0" fontId="3" fillId="7" borderId="17" xfId="1" applyFill="1" applyBorder="1" applyAlignment="1" applyProtection="1">
      <alignment horizontal="center" vertical="center" wrapText="1"/>
    </xf>
    <xf numFmtId="0" fontId="5" fillId="0" borderId="5" xfId="0" applyFont="1" applyFill="1" applyBorder="1" applyAlignment="1">
      <alignment horizontal="center" vertical="center" wrapText="1"/>
    </xf>
    <xf numFmtId="1" fontId="12" fillId="0" borderId="13" xfId="0" applyNumberFormat="1"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2" fontId="13" fillId="7" borderId="22" xfId="0" applyNumberFormat="1" applyFont="1" applyFill="1" applyBorder="1" applyAlignment="1">
      <alignment horizontal="center" vertical="center" wrapText="1"/>
    </xf>
    <xf numFmtId="0" fontId="13" fillId="7" borderId="27" xfId="0" applyFont="1" applyFill="1" applyBorder="1" applyAlignment="1">
      <alignment horizontal="center" vertical="center"/>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2" fontId="13" fillId="7" borderId="22" xfId="0" applyNumberFormat="1" applyFont="1" applyFill="1" applyBorder="1" applyAlignment="1">
      <alignment horizontal="center" vertical="center" wrapText="1"/>
    </xf>
    <xf numFmtId="2" fontId="13" fillId="0" borderId="22"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 fontId="13" fillId="0" borderId="0" xfId="0" applyNumberFormat="1" applyFont="1" applyFill="1" applyBorder="1" applyAlignment="1">
      <alignment horizontal="center" vertical="center" wrapText="1"/>
    </xf>
    <xf numFmtId="2" fontId="13" fillId="0" borderId="0" xfId="0" applyNumberFormat="1" applyFont="1" applyFill="1" applyBorder="1" applyAlignment="1">
      <alignment horizontal="center" vertical="center" wrapText="1"/>
    </xf>
    <xf numFmtId="1" fontId="12" fillId="0" borderId="0" xfId="0" applyNumberFormat="1" applyFont="1" applyFill="1" applyBorder="1" applyAlignment="1">
      <alignment horizontal="center" vertical="center" wrapText="1"/>
    </xf>
    <xf numFmtId="0" fontId="47" fillId="0" borderId="0" xfId="1" applyFont="1" applyFill="1" applyBorder="1" applyAlignment="1" applyProtection="1">
      <alignment horizontal="center" vertical="center" wrapText="1"/>
    </xf>
    <xf numFmtId="0" fontId="13" fillId="0" borderId="0" xfId="0" applyFont="1" applyFill="1" applyBorder="1" applyAlignment="1">
      <alignment horizontal="center" vertical="center"/>
    </xf>
    <xf numFmtId="1" fontId="12" fillId="7" borderId="61" xfId="0" applyNumberFormat="1" applyFont="1" applyFill="1" applyBorder="1" applyAlignment="1">
      <alignment horizontal="center" vertical="center" wrapText="1"/>
    </xf>
    <xf numFmtId="1" fontId="12" fillId="7" borderId="62" xfId="0" applyNumberFormat="1" applyFont="1" applyFill="1" applyBorder="1" applyAlignment="1">
      <alignment horizontal="center" vertical="center" wrapText="1"/>
    </xf>
    <xf numFmtId="1" fontId="12" fillId="0" borderId="61" xfId="0" applyNumberFormat="1" applyFont="1" applyFill="1" applyBorder="1" applyAlignment="1">
      <alignment horizontal="center" vertical="center" wrapText="1"/>
    </xf>
    <xf numFmtId="1" fontId="12" fillId="7" borderId="6" xfId="0" applyNumberFormat="1" applyFont="1" applyFill="1" applyBorder="1" applyAlignment="1">
      <alignment horizontal="center" vertical="center" wrapText="1"/>
    </xf>
    <xf numFmtId="1" fontId="12" fillId="0" borderId="6" xfId="0" applyNumberFormat="1" applyFont="1" applyFill="1" applyBorder="1" applyAlignment="1">
      <alignment horizontal="center" vertical="center" wrapText="1"/>
    </xf>
    <xf numFmtId="0" fontId="13" fillId="7" borderId="10" xfId="0" applyFont="1" applyFill="1" applyBorder="1" applyAlignment="1">
      <alignment horizontal="center" vertical="center" wrapText="1"/>
    </xf>
    <xf numFmtId="4" fontId="13" fillId="7" borderId="9" xfId="0" applyNumberFormat="1" applyFont="1" applyFill="1" applyBorder="1" applyAlignment="1">
      <alignment horizontal="center" vertical="center" wrapText="1"/>
    </xf>
    <xf numFmtId="0" fontId="5" fillId="7" borderId="9" xfId="0" applyFont="1" applyFill="1" applyBorder="1" applyAlignment="1">
      <alignment horizontal="center" vertical="center" wrapText="1"/>
    </xf>
    <xf numFmtId="1" fontId="50" fillId="7" borderId="1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2" fontId="13" fillId="7" borderId="48"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1" fontId="12" fillId="7" borderId="27" xfId="0" applyNumberFormat="1" applyFont="1" applyFill="1" applyBorder="1" applyAlignment="1">
      <alignment horizontal="center" vertical="center" wrapText="1"/>
    </xf>
    <xf numFmtId="1" fontId="12" fillId="7" borderId="51" xfId="0" applyNumberFormat="1" applyFont="1" applyFill="1" applyBorder="1" applyAlignment="1">
      <alignment horizontal="center" vertical="center" wrapText="1"/>
    </xf>
    <xf numFmtId="0" fontId="5" fillId="7" borderId="3" xfId="0" applyFont="1" applyFill="1" applyBorder="1" applyAlignment="1">
      <alignment horizontal="left" vertical="center" wrapText="1"/>
    </xf>
    <xf numFmtId="0" fontId="13" fillId="7" borderId="17" xfId="0" applyFont="1" applyFill="1" applyBorder="1" applyAlignment="1">
      <alignment horizontal="center" vertical="center"/>
    </xf>
    <xf numFmtId="1" fontId="12" fillId="0" borderId="55" xfId="0" applyNumberFormat="1" applyFont="1" applyFill="1" applyBorder="1" applyAlignment="1">
      <alignment horizontal="center" vertical="center" wrapText="1"/>
    </xf>
    <xf numFmtId="2" fontId="12" fillId="0" borderId="16" xfId="0" applyNumberFormat="1" applyFont="1" applyFill="1" applyBorder="1" applyAlignment="1">
      <alignment horizontal="center" vertical="center" wrapText="1"/>
    </xf>
    <xf numFmtId="0" fontId="13" fillId="8" borderId="6"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26" fillId="8" borderId="7" xfId="0" applyFont="1" applyFill="1" applyBorder="1" applyAlignment="1">
      <alignment horizontal="left" vertical="center" wrapText="1"/>
    </xf>
    <xf numFmtId="0" fontId="8" fillId="8" borderId="16" xfId="0" applyFont="1" applyFill="1" applyBorder="1" applyAlignment="1">
      <alignment horizontal="center" vertical="center" wrapText="1"/>
    </xf>
    <xf numFmtId="0" fontId="24" fillId="8" borderId="1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2" xfId="0" applyFont="1" applyFill="1" applyBorder="1" applyAlignment="1">
      <alignment horizontal="left" vertical="center" wrapText="1"/>
    </xf>
    <xf numFmtId="0" fontId="26" fillId="8" borderId="12" xfId="0" applyFont="1" applyFill="1" applyBorder="1" applyAlignment="1">
      <alignment horizontal="left" vertical="center" wrapText="1"/>
    </xf>
    <xf numFmtId="0" fontId="8" fillId="8" borderId="15" xfId="0" applyFont="1" applyFill="1" applyBorder="1" applyAlignment="1">
      <alignment horizontal="center" vertical="center" wrapText="1"/>
    </xf>
    <xf numFmtId="0" fontId="24" fillId="8" borderId="40" xfId="0" applyFont="1" applyFill="1" applyBorder="1" applyAlignment="1">
      <alignment horizontal="center" vertical="center" wrapText="1"/>
    </xf>
    <xf numFmtId="0" fontId="13" fillId="8" borderId="11" xfId="0" applyFont="1" applyFill="1" applyBorder="1" applyAlignment="1">
      <alignment horizontal="center" vertical="center"/>
    </xf>
    <xf numFmtId="0" fontId="17" fillId="8" borderId="7" xfId="0" applyFont="1" applyFill="1" applyBorder="1" applyAlignment="1">
      <alignment horizontal="center" vertical="center" wrapText="1"/>
    </xf>
    <xf numFmtId="0" fontId="13" fillId="8" borderId="37" xfId="0" applyFont="1" applyFill="1" applyBorder="1" applyAlignment="1">
      <alignment horizontal="center" vertical="center"/>
    </xf>
    <xf numFmtId="0" fontId="24" fillId="8" borderId="42" xfId="0" applyFont="1" applyFill="1" applyBorder="1" applyAlignment="1">
      <alignment horizontal="center" vertical="center" wrapText="1"/>
    </xf>
    <xf numFmtId="0" fontId="13" fillId="8" borderId="20" xfId="0" applyFont="1" applyFill="1" applyBorder="1" applyAlignment="1">
      <alignment horizontal="center" vertical="center"/>
    </xf>
    <xf numFmtId="2" fontId="13" fillId="8" borderId="21" xfId="0" applyNumberFormat="1" applyFont="1" applyFill="1" applyBorder="1" applyAlignment="1">
      <alignment horizontal="center" vertical="center" wrapText="1"/>
    </xf>
    <xf numFmtId="0" fontId="12" fillId="8" borderId="13" xfId="0" applyFont="1" applyFill="1" applyBorder="1" applyAlignment="1">
      <alignment horizontal="center" vertical="center"/>
    </xf>
    <xf numFmtId="0" fontId="5" fillId="8" borderId="16" xfId="0" applyFont="1" applyFill="1" applyBorder="1" applyAlignment="1">
      <alignment horizontal="center" vertical="center"/>
    </xf>
    <xf numFmtId="0" fontId="13" fillId="8" borderId="17" xfId="0" applyFont="1" applyFill="1" applyBorder="1" applyAlignment="1">
      <alignment vertical="center"/>
    </xf>
    <xf numFmtId="0" fontId="24" fillId="8" borderId="16" xfId="0" applyFont="1" applyFill="1" applyBorder="1" applyAlignment="1">
      <alignment horizontal="center" vertical="center" wrapText="1"/>
    </xf>
    <xf numFmtId="0" fontId="24" fillId="8" borderId="26" xfId="0" applyFont="1" applyFill="1" applyBorder="1" applyAlignment="1">
      <alignment horizontal="center" vertical="center" wrapText="1"/>
    </xf>
    <xf numFmtId="0" fontId="13" fillId="8" borderId="0" xfId="0" applyFont="1" applyFill="1" applyAlignment="1">
      <alignment horizontal="center" vertical="center"/>
    </xf>
    <xf numFmtId="2" fontId="5" fillId="8" borderId="21" xfId="0" applyNumberFormat="1" applyFont="1" applyFill="1" applyBorder="1" applyAlignment="1">
      <alignment horizontal="center" vertical="center" wrapText="1"/>
    </xf>
    <xf numFmtId="0" fontId="12" fillId="8" borderId="13" xfId="0" applyFont="1" applyFill="1" applyBorder="1" applyAlignment="1">
      <alignment horizontal="center" vertical="center" wrapText="1"/>
    </xf>
    <xf numFmtId="0" fontId="5" fillId="8" borderId="15" xfId="0" applyFont="1" applyFill="1" applyBorder="1" applyAlignment="1">
      <alignment horizontal="center" vertical="center"/>
    </xf>
    <xf numFmtId="0" fontId="13" fillId="8" borderId="13" xfId="0" applyFont="1" applyFill="1" applyBorder="1" applyAlignment="1">
      <alignment horizontal="center" vertical="center"/>
    </xf>
    <xf numFmtId="0" fontId="11" fillId="8" borderId="36" xfId="0" applyFont="1" applyFill="1" applyBorder="1" applyAlignment="1">
      <alignment vertical="center" wrapText="1"/>
    </xf>
    <xf numFmtId="2" fontId="5" fillId="8" borderId="31" xfId="0" applyNumberFormat="1" applyFont="1" applyFill="1" applyBorder="1" applyAlignment="1">
      <alignment vertical="center" wrapText="1"/>
    </xf>
    <xf numFmtId="0" fontId="5" fillId="8" borderId="26" xfId="0" applyFont="1" applyFill="1" applyBorder="1" applyAlignment="1">
      <alignment horizontal="center" vertical="center"/>
    </xf>
    <xf numFmtId="0" fontId="48" fillId="7"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3" fillId="7" borderId="15" xfId="0" applyFont="1" applyFill="1" applyBorder="1" applyAlignment="1">
      <alignment horizontal="center" vertical="center"/>
    </xf>
    <xf numFmtId="1" fontId="12" fillId="0" borderId="15" xfId="0" applyNumberFormat="1" applyFont="1" applyFill="1" applyBorder="1" applyAlignment="1">
      <alignment horizontal="center" vertical="center" wrapText="1"/>
    </xf>
    <xf numFmtId="1" fontId="52" fillId="0" borderId="35" xfId="0" applyNumberFormat="1" applyFont="1" applyFill="1" applyBorder="1" applyAlignment="1">
      <alignment horizontal="center" vertical="center" wrapText="1"/>
    </xf>
    <xf numFmtId="1" fontId="8" fillId="0" borderId="27" xfId="0" applyNumberFormat="1" applyFont="1" applyFill="1" applyBorder="1" applyAlignment="1">
      <alignment horizontal="center" vertical="center" wrapText="1"/>
    </xf>
    <xf numFmtId="1" fontId="12" fillId="7" borderId="44" xfId="0" applyNumberFormat="1" applyFont="1" applyFill="1" applyBorder="1" applyAlignment="1">
      <alignment horizontal="center" vertical="center" wrapText="1"/>
    </xf>
    <xf numFmtId="2" fontId="13" fillId="0" borderId="43" xfId="0" applyNumberFormat="1" applyFont="1" applyFill="1" applyBorder="1" applyAlignment="1">
      <alignment horizontal="center" vertical="center" wrapText="1"/>
    </xf>
    <xf numFmtId="1" fontId="12" fillId="0" borderId="15" xfId="0" applyNumberFormat="1" applyFon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13" fillId="0" borderId="17" xfId="0" applyFont="1" applyFill="1" applyBorder="1" applyAlignment="1">
      <alignment horizontal="center" vertical="center"/>
    </xf>
    <xf numFmtId="0" fontId="5" fillId="7" borderId="5" xfId="0"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1" fontId="12" fillId="0" borderId="13" xfId="0" applyNumberFormat="1" applyFont="1" applyFill="1" applyBorder="1" applyAlignment="1">
      <alignment horizontal="center" vertical="center" wrapText="1"/>
    </xf>
    <xf numFmtId="0" fontId="13" fillId="7" borderId="13" xfId="0" applyFont="1" applyFill="1" applyBorder="1" applyAlignment="1">
      <alignment horizontal="center" vertical="center"/>
    </xf>
    <xf numFmtId="0" fontId="5" fillId="0" borderId="5" xfId="0" applyFont="1" applyFill="1" applyBorder="1" applyAlignment="1">
      <alignment horizontal="center" vertical="center" wrapText="1"/>
    </xf>
    <xf numFmtId="1" fontId="12" fillId="7" borderId="13" xfId="0" applyNumberFormat="1"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0" fontId="7" fillId="7" borderId="26" xfId="0" applyFont="1" applyFill="1" applyBorder="1" applyAlignment="1">
      <alignment horizontal="center" vertical="center" wrapText="1"/>
    </xf>
    <xf numFmtId="4" fontId="13" fillId="7" borderId="34" xfId="0" applyNumberFormat="1" applyFont="1" applyFill="1" applyBorder="1" applyAlignment="1">
      <alignment horizontal="center" vertical="center" wrapText="1"/>
    </xf>
    <xf numFmtId="2" fontId="13" fillId="7" borderId="48" xfId="0" applyNumberFormat="1" applyFont="1" applyFill="1" applyBorder="1" applyAlignment="1">
      <alignment horizontal="center" vertical="center" wrapText="1"/>
    </xf>
    <xf numFmtId="0" fontId="5" fillId="7" borderId="34" xfId="0" applyFont="1" applyFill="1" applyBorder="1" applyAlignment="1">
      <alignment horizontal="center" vertical="center" wrapText="1"/>
    </xf>
    <xf numFmtId="1" fontId="50" fillId="7" borderId="35" xfId="0" applyNumberFormat="1" applyFont="1" applyFill="1" applyBorder="1" applyAlignment="1">
      <alignment horizontal="center" vertical="center" wrapText="1"/>
    </xf>
    <xf numFmtId="0" fontId="5" fillId="7" borderId="64" xfId="0" applyFont="1" applyFill="1" applyBorder="1" applyAlignment="1">
      <alignment horizontal="center" vertical="center" wrapText="1"/>
    </xf>
    <xf numFmtId="1" fontId="12" fillId="0" borderId="15" xfId="0" applyNumberFormat="1" applyFont="1" applyFill="1" applyBorder="1" applyAlignment="1">
      <alignment horizontal="center" vertical="center" wrapText="1"/>
    </xf>
    <xf numFmtId="1" fontId="12" fillId="0" borderId="22" xfId="0" applyNumberFormat="1" applyFont="1" applyFill="1" applyBorder="1" applyAlignment="1">
      <alignment horizontal="center" vertical="center" wrapText="1"/>
    </xf>
    <xf numFmtId="1" fontId="12" fillId="7" borderId="20" xfId="0" applyNumberFormat="1" applyFont="1" applyFill="1" applyBorder="1" applyAlignment="1">
      <alignment horizontal="center" vertical="center" wrapText="1"/>
    </xf>
    <xf numFmtId="0" fontId="13" fillId="0" borderId="28" xfId="0" applyFont="1" applyFill="1" applyBorder="1" applyAlignment="1">
      <alignment horizontal="center" vertical="center"/>
    </xf>
    <xf numFmtId="0" fontId="5" fillId="0" borderId="10" xfId="0" applyFont="1" applyFill="1" applyBorder="1" applyAlignment="1">
      <alignment horizontal="center" vertical="center" wrapText="1"/>
    </xf>
    <xf numFmtId="0" fontId="55" fillId="2" borderId="7" xfId="0" applyFont="1" applyFill="1" applyBorder="1" applyAlignment="1">
      <alignment vertical="center" wrapText="1"/>
    </xf>
    <xf numFmtId="0" fontId="26" fillId="3" borderId="4"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13" fillId="9" borderId="13" xfId="0" applyFont="1" applyFill="1" applyBorder="1" applyAlignment="1">
      <alignment horizontal="center" vertical="center"/>
    </xf>
    <xf numFmtId="2" fontId="4" fillId="9" borderId="21" xfId="0" applyNumberFormat="1" applyFont="1" applyFill="1" applyBorder="1" applyAlignment="1">
      <alignment horizontal="center" vertical="center" wrapText="1"/>
    </xf>
    <xf numFmtId="0" fontId="12" fillId="9" borderId="13" xfId="0" applyFont="1" applyFill="1" applyBorder="1" applyAlignment="1">
      <alignment horizontal="center" vertical="center"/>
    </xf>
    <xf numFmtId="0" fontId="5" fillId="10" borderId="8" xfId="0" applyFont="1" applyFill="1" applyBorder="1" applyAlignment="1">
      <alignment horizontal="center" vertical="center" wrapText="1"/>
    </xf>
    <xf numFmtId="2" fontId="18" fillId="0" borderId="8" xfId="0" applyNumberFormat="1" applyFont="1" applyFill="1" applyBorder="1" applyAlignment="1">
      <alignment horizontal="center" vertical="center" wrapText="1"/>
    </xf>
    <xf numFmtId="0" fontId="12" fillId="0" borderId="16" xfId="0" applyFont="1" applyFill="1" applyBorder="1" applyAlignment="1">
      <alignment horizontal="center" vertical="center"/>
    </xf>
    <xf numFmtId="0" fontId="13" fillId="0" borderId="16" xfId="0" applyFont="1" applyBorder="1" applyAlignment="1">
      <alignment horizontal="center" vertical="center"/>
    </xf>
    <xf numFmtId="0" fontId="5" fillId="10" borderId="10" xfId="0" applyFont="1" applyFill="1" applyBorder="1" applyAlignment="1">
      <alignment horizontal="center" vertical="center" wrapText="1"/>
    </xf>
    <xf numFmtId="2" fontId="18" fillId="0" borderId="10" xfId="0"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0" fontId="18" fillId="0" borderId="37" xfId="0" applyFont="1" applyFill="1" applyBorder="1" applyAlignment="1">
      <alignment horizontal="left" vertical="center" wrapText="1"/>
    </xf>
    <xf numFmtId="0" fontId="18" fillId="0" borderId="38" xfId="0" applyFont="1" applyFill="1" applyBorder="1" applyAlignment="1">
      <alignment horizontal="left" vertical="center" wrapText="1"/>
    </xf>
    <xf numFmtId="0" fontId="18" fillId="0" borderId="38" xfId="0" applyFont="1" applyFill="1" applyBorder="1" applyAlignment="1">
      <alignment horizontal="center" vertical="center" wrapText="1"/>
    </xf>
    <xf numFmtId="0" fontId="5" fillId="0" borderId="38" xfId="0" applyFont="1" applyFill="1" applyBorder="1" applyAlignment="1">
      <alignment horizontal="center" vertical="center" wrapText="1"/>
    </xf>
    <xf numFmtId="2" fontId="18" fillId="0" borderId="36" xfId="0" applyNumberFormat="1" applyFont="1" applyFill="1" applyBorder="1" applyAlignment="1">
      <alignment horizontal="center" vertical="center" wrapText="1"/>
    </xf>
    <xf numFmtId="2" fontId="4" fillId="0" borderId="21" xfId="0" applyNumberFormat="1" applyFont="1" applyFill="1" applyBorder="1" applyAlignment="1">
      <alignment horizontal="center" vertical="center" wrapText="1"/>
    </xf>
    <xf numFmtId="0" fontId="12" fillId="0" borderId="13" xfId="0" applyFont="1" applyFill="1" applyBorder="1" applyAlignment="1">
      <alignment horizontal="center" vertical="center"/>
    </xf>
    <xf numFmtId="0" fontId="13" fillId="10" borderId="46"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10" borderId="32" xfId="0" applyFont="1" applyFill="1" applyBorder="1" applyAlignment="1">
      <alignment horizontal="center" vertical="center" wrapText="1"/>
    </xf>
    <xf numFmtId="2" fontId="4" fillId="9" borderId="20" xfId="0" applyNumberFormat="1" applyFont="1" applyFill="1" applyBorder="1" applyAlignment="1">
      <alignment horizontal="center" vertical="center" wrapText="1"/>
    </xf>
    <xf numFmtId="0" fontId="12" fillId="9" borderId="16" xfId="0" applyFont="1" applyFill="1" applyBorder="1" applyAlignment="1">
      <alignment horizontal="center" vertical="center"/>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9" borderId="15" xfId="0" applyFont="1" applyFill="1" applyBorder="1" applyAlignment="1">
      <alignment horizontal="center" vertical="center"/>
    </xf>
    <xf numFmtId="0" fontId="13" fillId="0" borderId="28" xfId="0" applyFont="1" applyBorder="1" applyAlignment="1">
      <alignment horizontal="center" vertical="center"/>
    </xf>
    <xf numFmtId="0" fontId="13" fillId="10" borderId="10" xfId="0" applyFont="1" applyFill="1" applyBorder="1" applyAlignment="1">
      <alignment horizontal="center" vertical="center" wrapText="1"/>
    </xf>
    <xf numFmtId="0" fontId="13" fillId="10" borderId="7" xfId="0" applyFont="1" applyFill="1" applyBorder="1" applyAlignment="1">
      <alignment horizontal="center" vertical="center" wrapText="1"/>
    </xf>
    <xf numFmtId="0" fontId="13" fillId="10" borderId="7" xfId="0" applyFont="1" applyFill="1" applyBorder="1" applyAlignment="1">
      <alignment horizontal="left" vertical="center" wrapText="1"/>
    </xf>
    <xf numFmtId="0" fontId="13" fillId="9" borderId="16" xfId="0" applyFont="1" applyFill="1" applyBorder="1" applyAlignment="1">
      <alignment horizontal="center" vertical="center"/>
    </xf>
    <xf numFmtId="0" fontId="13" fillId="10" borderId="6" xfId="0" applyFont="1" applyFill="1" applyBorder="1" applyAlignment="1">
      <alignment horizontal="center" vertical="center" wrapText="1"/>
    </xf>
    <xf numFmtId="3" fontId="5" fillId="10" borderId="10" xfId="0" applyNumberFormat="1" applyFont="1" applyFill="1" applyBorder="1" applyAlignment="1">
      <alignment horizontal="center" vertical="center" wrapText="1"/>
    </xf>
    <xf numFmtId="0" fontId="5" fillId="0" borderId="37" xfId="0" applyFont="1" applyBorder="1" applyAlignment="1">
      <alignment vertical="center"/>
    </xf>
    <xf numFmtId="0" fontId="5" fillId="0" borderId="38" xfId="0" applyFont="1" applyBorder="1" applyAlignment="1">
      <alignment vertical="center"/>
    </xf>
    <xf numFmtId="0" fontId="4" fillId="0" borderId="38" xfId="0" applyFont="1" applyBorder="1" applyAlignment="1">
      <alignment vertical="center"/>
    </xf>
    <xf numFmtId="0" fontId="12" fillId="0" borderId="42" xfId="0" applyFont="1" applyFill="1" applyBorder="1" applyAlignment="1">
      <alignment vertical="center"/>
    </xf>
    <xf numFmtId="0" fontId="13" fillId="0" borderId="7"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13" fillId="10" borderId="16" xfId="0" applyFont="1" applyFill="1" applyBorder="1" applyAlignment="1">
      <alignment horizontal="center" vertical="center" wrapText="1"/>
    </xf>
    <xf numFmtId="0" fontId="5" fillId="0" borderId="10" xfId="0" applyFont="1" applyFill="1" applyBorder="1" applyAlignment="1">
      <alignment horizontal="center" vertical="center" wrapText="1"/>
    </xf>
    <xf numFmtId="1" fontId="56" fillId="0" borderId="16" xfId="0" applyNumberFormat="1" applyFont="1" applyFill="1" applyBorder="1" applyAlignment="1">
      <alignment horizontal="center" vertical="center" wrapText="1"/>
    </xf>
    <xf numFmtId="0" fontId="47" fillId="0" borderId="27" xfId="1" applyFont="1" applyFill="1" applyBorder="1" applyAlignment="1" applyProtection="1">
      <alignment horizontal="center" vertical="center"/>
    </xf>
    <xf numFmtId="1" fontId="51" fillId="7" borderId="15" xfId="0" applyNumberFormat="1" applyFont="1" applyFill="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48" fillId="0" borderId="26" xfId="0" applyFont="1" applyFill="1" applyBorder="1" applyAlignment="1">
      <alignment horizontal="center" vertical="center" wrapText="1"/>
    </xf>
    <xf numFmtId="0" fontId="47" fillId="7" borderId="28" xfId="1" applyFont="1" applyFill="1" applyBorder="1" applyAlignment="1" applyProtection="1">
      <alignment horizontal="center" vertical="center" wrapText="1"/>
    </xf>
    <xf numFmtId="0" fontId="47" fillId="7" borderId="13" xfId="1" applyFont="1" applyFill="1" applyBorder="1" applyAlignment="1" applyProtection="1">
      <alignment horizontal="center" vertical="center" wrapText="1"/>
    </xf>
    <xf numFmtId="0" fontId="47" fillId="7" borderId="14" xfId="1" applyFont="1" applyFill="1" applyBorder="1" applyAlignment="1" applyProtection="1">
      <alignment horizontal="center" vertical="center" wrapText="1"/>
    </xf>
    <xf numFmtId="0" fontId="57" fillId="0" borderId="16" xfId="0" applyFont="1" applyFill="1" applyBorder="1" applyAlignment="1">
      <alignment horizontal="center" vertical="center"/>
    </xf>
    <xf numFmtId="0" fontId="47" fillId="7" borderId="35" xfId="1" applyFont="1" applyFill="1" applyBorder="1" applyAlignment="1" applyProtection="1">
      <alignment horizontal="center" vertical="center" wrapText="1"/>
    </xf>
    <xf numFmtId="0" fontId="13" fillId="11" borderId="16" xfId="0" applyFont="1" applyFill="1" applyBorder="1" applyAlignment="1">
      <alignment horizontal="center" vertical="center"/>
    </xf>
    <xf numFmtId="0" fontId="5" fillId="11" borderId="8" xfId="0" applyFont="1" applyFill="1" applyBorder="1" applyAlignment="1">
      <alignment horizontal="center" vertical="center" wrapText="1"/>
    </xf>
    <xf numFmtId="0" fontId="5" fillId="11" borderId="9" xfId="0" applyFont="1" applyFill="1" applyBorder="1" applyAlignment="1">
      <alignment horizontal="center" vertical="center" wrapText="1"/>
    </xf>
    <xf numFmtId="2" fontId="13" fillId="11" borderId="9" xfId="0" applyNumberFormat="1" applyFont="1" applyFill="1" applyBorder="1" applyAlignment="1">
      <alignment horizontal="center" vertical="center" wrapText="1"/>
    </xf>
    <xf numFmtId="2" fontId="13" fillId="11" borderId="22" xfId="0" applyNumberFormat="1" applyFont="1" applyFill="1" applyBorder="1" applyAlignment="1">
      <alignment horizontal="center" vertical="center" wrapText="1"/>
    </xf>
    <xf numFmtId="1" fontId="12" fillId="11" borderId="15" xfId="0" applyNumberFormat="1" applyFont="1" applyFill="1" applyBorder="1" applyAlignment="1">
      <alignment horizontal="center" vertical="center" wrapText="1"/>
    </xf>
    <xf numFmtId="0" fontId="46" fillId="11" borderId="16" xfId="0" applyFont="1" applyFill="1" applyBorder="1" applyAlignment="1">
      <alignment horizontal="center" vertical="center" wrapText="1"/>
    </xf>
    <xf numFmtId="0" fontId="13" fillId="0" borderId="13" xfId="0" applyFont="1" applyFill="1" applyBorder="1" applyAlignment="1">
      <alignment horizontal="center" vertical="center"/>
    </xf>
    <xf numFmtId="0" fontId="5" fillId="0" borderId="5" xfId="0"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0" fontId="3" fillId="0" borderId="56" xfId="1" applyFill="1" applyBorder="1" applyAlignment="1" applyProtection="1">
      <alignment horizontal="center" vertical="center" wrapText="1"/>
    </xf>
    <xf numFmtId="2" fontId="13" fillId="0"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 fontId="12" fillId="0" borderId="27" xfId="0" applyNumberFormat="1" applyFont="1" applyFill="1" applyBorder="1" applyAlignment="1">
      <alignment horizontal="center" vertical="center" wrapText="1"/>
    </xf>
    <xf numFmtId="1" fontId="12" fillId="0" borderId="28" xfId="0" applyNumberFormat="1"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1" fontId="12" fillId="0" borderId="13" xfId="0" applyNumberFormat="1"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2" fontId="13" fillId="0" borderId="5" xfId="0" applyNumberFormat="1" applyFont="1" applyFill="1" applyBorder="1" applyAlignment="1">
      <alignment horizontal="center" vertical="center" wrapText="1"/>
    </xf>
    <xf numFmtId="2" fontId="12" fillId="7" borderId="16" xfId="0" applyNumberFormat="1" applyFont="1" applyFill="1" applyBorder="1" applyAlignment="1">
      <alignment horizontal="center" vertical="center" wrapText="1"/>
    </xf>
    <xf numFmtId="0" fontId="39" fillId="0" borderId="65" xfId="0" applyFont="1" applyBorder="1" applyAlignment="1">
      <alignment horizontal="center"/>
    </xf>
    <xf numFmtId="1" fontId="51" fillId="7" borderId="63" xfId="0" applyNumberFormat="1" applyFont="1" applyFill="1" applyBorder="1" applyAlignment="1">
      <alignment horizontal="center" vertical="center" wrapText="1"/>
    </xf>
    <xf numFmtId="2" fontId="13" fillId="0" borderId="22"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7" borderId="5" xfId="0" applyFont="1" applyFill="1" applyBorder="1" applyAlignment="1">
      <alignment horizontal="center" vertical="center" wrapText="1"/>
    </xf>
    <xf numFmtId="2" fontId="13" fillId="7" borderId="31" xfId="0" applyNumberFormat="1" applyFont="1" applyFill="1" applyBorder="1" applyAlignment="1">
      <alignment horizontal="center" vertical="center" wrapText="1"/>
    </xf>
    <xf numFmtId="1" fontId="12" fillId="7" borderId="13"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1" fontId="12" fillId="0" borderId="13"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2" fontId="13" fillId="0" borderId="5" xfId="0" applyNumberFormat="1" applyFont="1" applyFill="1" applyBorder="1" applyAlignment="1">
      <alignment horizontal="center" vertical="center" wrapText="1"/>
    </xf>
    <xf numFmtId="1" fontId="12" fillId="0" borderId="44" xfId="0" applyNumberFormat="1" applyFont="1" applyFill="1" applyBorder="1" applyAlignment="1">
      <alignment horizontal="center" vertical="center" wrapText="1"/>
    </xf>
    <xf numFmtId="2" fontId="13" fillId="0" borderId="66"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5" fillId="7" borderId="9" xfId="0" applyFont="1" applyFill="1" applyBorder="1" applyAlignment="1">
      <alignment horizontal="center" vertical="center" wrapText="1"/>
    </xf>
    <xf numFmtId="4" fontId="13" fillId="7" borderId="9" xfId="0" applyNumberFormat="1" applyFont="1" applyFill="1" applyBorder="1" applyAlignment="1">
      <alignment horizontal="center" vertical="center" wrapText="1"/>
    </xf>
    <xf numFmtId="1" fontId="12" fillId="7" borderId="15" xfId="0" applyNumberFormat="1" applyFont="1" applyFill="1" applyBorder="1" applyAlignment="1">
      <alignment horizontal="center" vertical="center" wrapText="1"/>
    </xf>
    <xf numFmtId="0" fontId="3" fillId="7" borderId="13" xfId="1" applyFill="1" applyBorder="1" applyAlignment="1" applyProtection="1">
      <alignment horizontal="center" vertical="center" wrapText="1"/>
    </xf>
    <xf numFmtId="1" fontId="12" fillId="7" borderId="27" xfId="0" applyNumberFormat="1" applyFont="1" applyFill="1" applyBorder="1" applyAlignment="1">
      <alignment horizontal="center" vertical="center" wrapText="1"/>
    </xf>
    <xf numFmtId="2" fontId="13" fillId="7" borderId="48" xfId="0" applyNumberFormat="1" applyFont="1" applyFill="1" applyBorder="1" applyAlignment="1">
      <alignment horizontal="center" vertical="center" wrapText="1"/>
    </xf>
    <xf numFmtId="1" fontId="12" fillId="0" borderId="27" xfId="0" applyNumberFormat="1" applyFont="1" applyFill="1" applyBorder="1" applyAlignment="1">
      <alignment horizontal="center" vertical="center" wrapText="1"/>
    </xf>
    <xf numFmtId="1" fontId="12" fillId="0" borderId="28" xfId="0" applyNumberFormat="1" applyFont="1" applyFill="1" applyBorder="1" applyAlignment="1">
      <alignment horizontal="center" vertical="center" wrapText="1"/>
    </xf>
    <xf numFmtId="0" fontId="47" fillId="7" borderId="15" xfId="1" applyFont="1" applyFill="1" applyBorder="1" applyAlignment="1" applyProtection="1">
      <alignment horizontal="center" vertical="center" wrapText="1"/>
    </xf>
    <xf numFmtId="0" fontId="64" fillId="0" borderId="16" xfId="1" applyFont="1" applyFill="1" applyBorder="1" applyAlignment="1" applyProtection="1">
      <alignment horizontal="center" vertical="center" wrapText="1"/>
    </xf>
    <xf numFmtId="0" fontId="13" fillId="7" borderId="15" xfId="0" applyFont="1" applyFill="1" applyBorder="1" applyAlignment="1">
      <alignment horizontal="center" vertical="center"/>
    </xf>
    <xf numFmtId="0" fontId="5" fillId="7"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0" xfId="0" applyFont="1" applyFill="1" applyBorder="1" applyAlignment="1">
      <alignment horizontal="center" vertical="center" wrapText="1"/>
    </xf>
    <xf numFmtId="2" fontId="13" fillId="7" borderId="21" xfId="0" applyNumberFormat="1" applyFont="1" applyFill="1" applyBorder="1" applyAlignment="1">
      <alignment horizontal="center" vertical="center" wrapText="1"/>
    </xf>
    <xf numFmtId="2" fontId="13" fillId="0" borderId="24" xfId="0" applyNumberFormat="1" applyFont="1" applyFill="1" applyBorder="1" applyAlignment="1">
      <alignment horizontal="center" vertical="center" wrapText="1"/>
    </xf>
    <xf numFmtId="4" fontId="13" fillId="7" borderId="5" xfId="0" applyNumberFormat="1" applyFont="1" applyFill="1" applyBorder="1" applyAlignment="1">
      <alignment horizontal="center" vertical="center" wrapText="1"/>
    </xf>
    <xf numFmtId="2" fontId="13" fillId="7" borderId="24" xfId="0" applyNumberFormat="1" applyFont="1" applyFill="1" applyBorder="1" applyAlignment="1">
      <alignment horizontal="center" vertical="center" wrapText="1"/>
    </xf>
    <xf numFmtId="2" fontId="13" fillId="0" borderId="21"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1" fontId="12" fillId="7" borderId="13"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2" fontId="13" fillId="7" borderId="31" xfId="0" applyNumberFormat="1"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1" fontId="12" fillId="7" borderId="14" xfId="0" applyNumberFormat="1" applyFont="1" applyFill="1" applyBorder="1" applyAlignment="1">
      <alignment horizontal="center" vertical="center" wrapText="1"/>
    </xf>
    <xf numFmtId="0" fontId="7" fillId="0" borderId="26" xfId="0" applyFont="1" applyFill="1" applyBorder="1" applyAlignment="1">
      <alignment horizontal="center" vertical="center" wrapText="1"/>
    </xf>
    <xf numFmtId="2" fontId="13" fillId="0" borderId="10"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7" borderId="16"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3" fontId="7" fillId="7" borderId="17" xfId="0" applyNumberFormat="1" applyFont="1" applyFill="1" applyBorder="1" applyAlignment="1">
      <alignment horizontal="center" vertical="center" wrapText="1"/>
    </xf>
    <xf numFmtId="2" fontId="13" fillId="0" borderId="3" xfId="0" applyNumberFormat="1"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2" fontId="13" fillId="0" borderId="4" xfId="0" applyNumberFormat="1" applyFont="1" applyFill="1" applyBorder="1" applyAlignment="1">
      <alignment horizontal="center" vertical="center" wrapText="1"/>
    </xf>
    <xf numFmtId="1" fontId="12" fillId="0" borderId="4" xfId="0" applyNumberFormat="1" applyFont="1" applyFill="1" applyBorder="1" applyAlignment="1">
      <alignment horizontal="center" vertical="center" wrapText="1"/>
    </xf>
    <xf numFmtId="0" fontId="53" fillId="7" borderId="17" xfId="1" applyFont="1" applyFill="1" applyBorder="1" applyAlignment="1" applyProtection="1">
      <alignment horizontal="center" vertical="center" wrapText="1"/>
    </xf>
    <xf numFmtId="2" fontId="18" fillId="0" borderId="24" xfId="0" applyNumberFormat="1" applyFont="1" applyFill="1" applyBorder="1" applyAlignment="1">
      <alignment horizontal="center" vertical="center" wrapText="1"/>
    </xf>
    <xf numFmtId="2" fontId="18" fillId="0" borderId="20" xfId="0" applyNumberFormat="1" applyFont="1" applyFill="1" applyBorder="1" applyAlignment="1">
      <alignment horizontal="center" vertical="center" wrapText="1"/>
    </xf>
    <xf numFmtId="2" fontId="18" fillId="9" borderId="21" xfId="0" applyNumberFormat="1" applyFont="1" applyFill="1" applyBorder="1" applyAlignment="1">
      <alignment horizontal="center" vertical="center" wrapText="1"/>
    </xf>
    <xf numFmtId="2" fontId="13" fillId="7" borderId="24" xfId="0" applyNumberFormat="1" applyFont="1" applyFill="1" applyBorder="1" applyAlignment="1">
      <alignment horizontal="center" vertical="center" wrapText="1"/>
    </xf>
    <xf numFmtId="2" fontId="13" fillId="0" borderId="24" xfId="0" applyNumberFormat="1"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0" borderId="34" xfId="0" applyFont="1" applyFill="1" applyBorder="1" applyAlignment="1">
      <alignment horizontal="center" vertical="center" wrapText="1"/>
    </xf>
    <xf numFmtId="1" fontId="12" fillId="7" borderId="28" xfId="0" applyNumberFormat="1" applyFont="1" applyFill="1" applyBorder="1" applyAlignment="1">
      <alignment horizontal="center" vertical="center" wrapText="1"/>
    </xf>
    <xf numFmtId="4" fontId="13" fillId="0" borderId="34" xfId="0" applyNumberFormat="1" applyFont="1" applyFill="1" applyBorder="1" applyAlignment="1">
      <alignment horizontal="center" vertical="center" wrapText="1"/>
    </xf>
    <xf numFmtId="1" fontId="12" fillId="0" borderId="35" xfId="0" applyNumberFormat="1" applyFont="1" applyFill="1" applyBorder="1" applyAlignment="1">
      <alignment horizontal="center" vertical="center" wrapText="1"/>
    </xf>
    <xf numFmtId="4" fontId="13" fillId="7" borderId="34"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2" fontId="13" fillId="0" borderId="19" xfId="0" applyNumberFormat="1" applyFont="1" applyFill="1" applyBorder="1" applyAlignment="1">
      <alignment horizontal="center" vertical="center" wrapText="1"/>
    </xf>
    <xf numFmtId="1" fontId="12" fillId="0" borderId="30" xfId="0" applyNumberFormat="1" applyFont="1" applyFill="1" applyBorder="1" applyAlignment="1">
      <alignment horizontal="center" vertical="center" wrapText="1"/>
    </xf>
    <xf numFmtId="1" fontId="12" fillId="0" borderId="16" xfId="0" applyNumberFormat="1" applyFont="1" applyFill="1" applyBorder="1" applyAlignment="1">
      <alignment horizontal="center" vertical="center"/>
    </xf>
    <xf numFmtId="1" fontId="6" fillId="7" borderId="16" xfId="0" applyNumberFormat="1" applyFont="1" applyFill="1" applyBorder="1" applyAlignment="1">
      <alignment horizontal="center" vertical="center"/>
    </xf>
    <xf numFmtId="0" fontId="8" fillId="0" borderId="16"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13" fillId="0" borderId="15" xfId="0" applyFont="1" applyFill="1" applyBorder="1" applyAlignment="1">
      <alignment horizontal="center" vertical="center"/>
    </xf>
    <xf numFmtId="0" fontId="13" fillId="7" borderId="15" xfId="0" applyFont="1" applyFill="1" applyBorder="1" applyAlignment="1">
      <alignment horizontal="center" vertical="center"/>
    </xf>
    <xf numFmtId="1" fontId="51" fillId="0" borderId="15" xfId="0" applyNumberFormat="1" applyFont="1" applyFill="1" applyBorder="1" applyAlignment="1">
      <alignment horizontal="center" vertical="center" wrapText="1"/>
    </xf>
    <xf numFmtId="1" fontId="12" fillId="7" borderId="15" xfId="0" applyNumberFormat="1" applyFont="1" applyFill="1" applyBorder="1" applyAlignment="1">
      <alignment horizontal="center" vertical="center" wrapText="1"/>
    </xf>
    <xf numFmtId="2" fontId="13" fillId="7" borderId="43"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13" fillId="0" borderId="15" xfId="0" applyFont="1" applyFill="1" applyBorder="1" applyAlignment="1">
      <alignment horizontal="center" vertical="center"/>
    </xf>
    <xf numFmtId="2" fontId="13" fillId="0" borderId="22" xfId="0" applyNumberFormat="1" applyFont="1" applyFill="1" applyBorder="1" applyAlignment="1">
      <alignment horizontal="center" vertical="center" wrapText="1"/>
    </xf>
    <xf numFmtId="0" fontId="5" fillId="7" borderId="34" xfId="0" applyFont="1" applyFill="1" applyBorder="1" applyAlignment="1">
      <alignment horizontal="center" vertical="center" wrapText="1"/>
    </xf>
    <xf numFmtId="2" fontId="13" fillId="7" borderId="9" xfId="0" applyNumberFormat="1" applyFont="1" applyFill="1" applyBorder="1" applyAlignment="1">
      <alignment horizontal="center" vertical="center" wrapText="1"/>
    </xf>
    <xf numFmtId="1" fontId="12" fillId="7" borderId="27" xfId="0" applyNumberFormat="1" applyFont="1" applyFill="1" applyBorder="1" applyAlignment="1">
      <alignment horizontal="center" vertical="center" wrapText="1"/>
    </xf>
    <xf numFmtId="1" fontId="12" fillId="0" borderId="15" xfId="0" applyNumberFormat="1" applyFont="1" applyFill="1" applyBorder="1" applyAlignment="1">
      <alignment horizontal="center" vertical="center" wrapText="1"/>
    </xf>
    <xf numFmtId="1" fontId="12" fillId="0" borderId="27" xfId="0" applyNumberFormat="1" applyFont="1" applyFill="1" applyBorder="1" applyAlignment="1">
      <alignment horizontal="center" vertical="center" wrapText="1"/>
    </xf>
    <xf numFmtId="2" fontId="13"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2" fontId="13" fillId="0" borderId="67" xfId="0" applyNumberFormat="1" applyFont="1" applyFill="1" applyBorder="1" applyAlignment="1">
      <alignment horizontal="center" vertical="center" wrapText="1"/>
    </xf>
    <xf numFmtId="1" fontId="51" fillId="0" borderId="27" xfId="0" applyNumberFormat="1" applyFont="1" applyFill="1" applyBorder="1" applyAlignment="1">
      <alignment horizontal="center" vertical="center" wrapText="1"/>
    </xf>
    <xf numFmtId="1" fontId="51" fillId="0" borderId="29" xfId="0" applyNumberFormat="1" applyFont="1" applyFill="1" applyBorder="1" applyAlignment="1">
      <alignment horizontal="center" vertical="center" wrapText="1"/>
    </xf>
    <xf numFmtId="3" fontId="51" fillId="7" borderId="20" xfId="0" applyNumberFormat="1" applyFont="1" applyFill="1" applyBorder="1" applyAlignment="1">
      <alignment horizontal="center" vertical="center" wrapText="1"/>
    </xf>
    <xf numFmtId="0" fontId="59" fillId="0" borderId="56" xfId="1" applyFont="1" applyFill="1" applyBorder="1" applyAlignment="1" applyProtection="1">
      <alignment horizontal="center" vertical="center" wrapText="1"/>
    </xf>
    <xf numFmtId="0" fontId="59" fillId="0" borderId="41" xfId="1" applyFont="1" applyFill="1" applyBorder="1" applyAlignment="1" applyProtection="1">
      <alignment horizontal="center" vertical="center" wrapText="1"/>
    </xf>
    <xf numFmtId="0" fontId="5" fillId="12" borderId="8" xfId="0" applyFont="1" applyFill="1" applyBorder="1" applyAlignment="1">
      <alignment horizontal="center" vertical="center" wrapText="1"/>
    </xf>
    <xf numFmtId="2" fontId="13" fillId="12" borderId="8" xfId="0" applyNumberFormat="1" applyFont="1" applyFill="1" applyBorder="1" applyAlignment="1">
      <alignment horizontal="center" vertical="center" wrapText="1"/>
    </xf>
    <xf numFmtId="2" fontId="13" fillId="12" borderId="32" xfId="0" applyNumberFormat="1" applyFont="1" applyFill="1" applyBorder="1" applyAlignment="1">
      <alignment horizontal="center" vertical="center" wrapText="1"/>
    </xf>
    <xf numFmtId="0" fontId="13" fillId="7" borderId="13" xfId="0" applyFont="1" applyFill="1" applyBorder="1" applyAlignment="1">
      <alignment horizontal="center" vertical="center"/>
    </xf>
    <xf numFmtId="0" fontId="13" fillId="7" borderId="15" xfId="0" applyFont="1" applyFill="1" applyBorder="1" applyAlignment="1">
      <alignment horizontal="center" vertical="center"/>
    </xf>
    <xf numFmtId="0" fontId="12" fillId="7" borderId="37" xfId="0" applyFont="1" applyFill="1" applyBorder="1" applyAlignment="1">
      <alignment horizontal="left" vertical="center" wrapText="1"/>
    </xf>
    <xf numFmtId="0" fontId="12" fillId="7" borderId="36" xfId="0" applyFont="1" applyFill="1" applyBorder="1" applyAlignment="1">
      <alignment horizontal="left" vertical="center" wrapText="1"/>
    </xf>
    <xf numFmtId="0" fontId="12" fillId="7" borderId="11" xfId="0" applyFont="1" applyFill="1" applyBorder="1" applyAlignment="1">
      <alignment horizontal="left" vertical="center" wrapText="1"/>
    </xf>
    <xf numFmtId="0" fontId="12" fillId="7" borderId="50" xfId="0" applyFont="1" applyFill="1" applyBorder="1" applyAlignment="1">
      <alignment horizontal="left" vertical="center" wrapText="1"/>
    </xf>
    <xf numFmtId="0" fontId="5" fillId="7" borderId="21" xfId="0" applyFont="1" applyFill="1" applyBorder="1" applyAlignment="1">
      <alignment horizontal="left" vertical="center" wrapText="1"/>
    </xf>
    <xf numFmtId="0" fontId="5" fillId="7" borderId="36" xfId="0" applyFont="1" applyFill="1" applyBorder="1" applyAlignment="1">
      <alignment horizontal="left" vertical="center" wrapText="1"/>
    </xf>
    <xf numFmtId="0" fontId="5" fillId="7" borderId="22" xfId="0" applyFont="1" applyFill="1" applyBorder="1" applyAlignment="1">
      <alignment horizontal="left" vertical="center" wrapText="1"/>
    </xf>
    <xf numFmtId="0" fontId="5" fillId="7" borderId="5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47"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18" fillId="7" borderId="6" xfId="0" applyFont="1" applyFill="1" applyBorder="1" applyAlignment="1">
      <alignment horizontal="left" vertical="center" wrapText="1"/>
    </xf>
    <xf numFmtId="0" fontId="18" fillId="7" borderId="47" xfId="0" applyFont="1" applyFill="1" applyBorder="1" applyAlignment="1">
      <alignment horizontal="left" vertical="center" wrapText="1"/>
    </xf>
    <xf numFmtId="2" fontId="13" fillId="7" borderId="31" xfId="0" applyNumberFormat="1" applyFont="1" applyFill="1" applyBorder="1" applyAlignment="1">
      <alignment horizontal="center" vertical="center" wrapText="1"/>
    </xf>
    <xf numFmtId="2" fontId="13" fillId="7" borderId="43" xfId="0" applyNumberFormat="1"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12" fillId="0" borderId="37" xfId="0" applyFont="1" applyFill="1" applyBorder="1" applyAlignment="1">
      <alignment vertical="center" wrapText="1"/>
    </xf>
    <xf numFmtId="0" fontId="12" fillId="0" borderId="36" xfId="0" applyFont="1" applyFill="1" applyBorder="1" applyAlignment="1">
      <alignment vertical="center" wrapText="1"/>
    </xf>
    <xf numFmtId="0" fontId="12" fillId="0" borderId="11" xfId="0" applyFont="1" applyFill="1" applyBorder="1" applyAlignment="1">
      <alignment vertical="center" wrapText="1"/>
    </xf>
    <xf numFmtId="0" fontId="12" fillId="0" borderId="50" xfId="0" applyFont="1" applyFill="1" applyBorder="1" applyAlignment="1">
      <alignment vertical="center" wrapText="1"/>
    </xf>
    <xf numFmtId="0" fontId="5" fillId="7" borderId="24" xfId="0" applyFont="1" applyFill="1" applyBorder="1" applyAlignment="1">
      <alignment horizontal="left" vertical="center" wrapText="1"/>
    </xf>
    <xf numFmtId="0" fontId="5" fillId="7" borderId="45" xfId="0" applyFont="1" applyFill="1" applyBorder="1" applyAlignment="1">
      <alignment horizontal="left" vertical="center" wrapText="1"/>
    </xf>
    <xf numFmtId="0" fontId="5" fillId="7" borderId="20" xfId="0" applyFont="1" applyFill="1" applyBorder="1" applyAlignment="1">
      <alignment horizontal="left" vertical="center" wrapText="1"/>
    </xf>
    <xf numFmtId="0" fontId="5" fillId="7" borderId="47" xfId="0" applyFont="1" applyFill="1" applyBorder="1" applyAlignment="1">
      <alignment horizontal="left" vertical="center" wrapText="1"/>
    </xf>
    <xf numFmtId="0" fontId="13" fillId="3" borderId="13" xfId="0" applyFont="1" applyFill="1" applyBorder="1" applyAlignment="1">
      <alignment horizontal="center" vertical="center"/>
    </xf>
    <xf numFmtId="0" fontId="13" fillId="3" borderId="15" xfId="0" applyFont="1" applyFill="1" applyBorder="1" applyAlignment="1">
      <alignment horizontal="center" vertical="center"/>
    </xf>
    <xf numFmtId="3" fontId="51" fillId="0" borderId="27" xfId="0" applyNumberFormat="1" applyFont="1" applyFill="1" applyBorder="1" applyAlignment="1">
      <alignment horizontal="center" vertical="center" wrapText="1"/>
    </xf>
    <xf numFmtId="3" fontId="51" fillId="0" borderId="30" xfId="0" applyNumberFormat="1" applyFont="1" applyFill="1" applyBorder="1" applyAlignment="1">
      <alignment horizontal="center" vertical="center" wrapText="1"/>
    </xf>
    <xf numFmtId="1" fontId="51" fillId="7" borderId="13" xfId="0" applyNumberFormat="1" applyFont="1" applyFill="1" applyBorder="1" applyAlignment="1">
      <alignment horizontal="center" vertical="center" wrapText="1"/>
    </xf>
    <xf numFmtId="1" fontId="50" fillId="7" borderId="15"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47" xfId="0" applyFont="1" applyFill="1" applyBorder="1" applyAlignment="1">
      <alignment horizontal="left" vertical="center" wrapText="1"/>
    </xf>
    <xf numFmtId="0" fontId="12" fillId="0" borderId="37" xfId="0" applyFont="1" applyFill="1" applyBorder="1" applyAlignment="1">
      <alignment horizontal="left" vertical="center" wrapText="1"/>
    </xf>
    <xf numFmtId="0" fontId="12" fillId="0" borderId="36"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50" xfId="0" applyFont="1" applyFill="1" applyBorder="1" applyAlignment="1">
      <alignment horizontal="left" vertical="center" wrapText="1"/>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2" fillId="0" borderId="6" xfId="0" applyFont="1" applyFill="1" applyBorder="1" applyAlignment="1">
      <alignment horizontal="left" vertical="center" wrapText="1"/>
    </xf>
    <xf numFmtId="0" fontId="12" fillId="0" borderId="47" xfId="0" applyFont="1" applyFill="1" applyBorder="1" applyAlignment="1">
      <alignment horizontal="left" vertical="center" wrapText="1"/>
    </xf>
    <xf numFmtId="0" fontId="6" fillId="7" borderId="37" xfId="0" applyFont="1" applyFill="1" applyBorder="1" applyAlignment="1">
      <alignment horizontal="left" vertical="center" wrapText="1"/>
    </xf>
    <xf numFmtId="0" fontId="6" fillId="7" borderId="36" xfId="0" applyFont="1" applyFill="1" applyBorder="1" applyAlignment="1">
      <alignment horizontal="left" vertical="center" wrapText="1"/>
    </xf>
    <xf numFmtId="0" fontId="6" fillId="7" borderId="11" xfId="0" applyFont="1" applyFill="1" applyBorder="1" applyAlignment="1">
      <alignment horizontal="left" vertical="center" wrapText="1"/>
    </xf>
    <xf numFmtId="0" fontId="6" fillId="7" borderId="5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50" xfId="0" applyFont="1" applyFill="1" applyBorder="1" applyAlignment="1">
      <alignment horizontal="left" vertical="center" wrapText="1"/>
    </xf>
    <xf numFmtId="4" fontId="13" fillId="7" borderId="5" xfId="0" applyNumberFormat="1" applyFont="1" applyFill="1" applyBorder="1" applyAlignment="1">
      <alignment horizontal="center" vertical="center" wrapText="1"/>
    </xf>
    <xf numFmtId="4" fontId="13" fillId="7" borderId="9"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0" xfId="0"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2" fontId="13" fillId="0" borderId="21" xfId="0" applyNumberFormat="1" applyFont="1" applyFill="1" applyBorder="1" applyAlignment="1">
      <alignment horizontal="center" vertical="center" wrapText="1"/>
    </xf>
    <xf numFmtId="2" fontId="13" fillId="0" borderId="24" xfId="0" applyNumberFormat="1" applyFont="1" applyFill="1" applyBorder="1" applyAlignment="1">
      <alignment horizontal="center" vertical="center" wrapText="1"/>
    </xf>
    <xf numFmtId="2" fontId="13" fillId="0" borderId="31" xfId="0" applyNumberFormat="1" applyFont="1" applyFill="1" applyBorder="1" applyAlignment="1">
      <alignment horizontal="center" vertical="center" wrapText="1"/>
    </xf>
    <xf numFmtId="2" fontId="13" fillId="0" borderId="43" xfId="0" applyNumberFormat="1" applyFont="1" applyFill="1" applyBorder="1" applyAlignment="1">
      <alignment horizontal="center" vertical="center" wrapText="1"/>
    </xf>
    <xf numFmtId="2" fontId="13" fillId="0" borderId="5" xfId="0" applyNumberFormat="1" applyFont="1" applyFill="1" applyBorder="1" applyAlignment="1">
      <alignment horizontal="center" vertical="center" wrapText="1"/>
    </xf>
    <xf numFmtId="2" fontId="13" fillId="0" borderId="9" xfId="0" applyNumberFormat="1"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0" borderId="21" xfId="0" applyFont="1" applyFill="1" applyBorder="1" applyAlignment="1">
      <alignment vertical="center" wrapText="1"/>
    </xf>
    <xf numFmtId="0" fontId="5" fillId="0" borderId="36" xfId="0" applyFont="1" applyFill="1" applyBorder="1" applyAlignment="1">
      <alignment vertical="center" wrapText="1"/>
    </xf>
    <xf numFmtId="0" fontId="5" fillId="0" borderId="22" xfId="0" applyFont="1" applyFill="1" applyBorder="1" applyAlignment="1">
      <alignment vertical="center" wrapText="1"/>
    </xf>
    <xf numFmtId="0" fontId="5" fillId="0" borderId="50" xfId="0" applyFont="1" applyFill="1" applyBorder="1" applyAlignment="1">
      <alignment vertical="center" wrapText="1"/>
    </xf>
    <xf numFmtId="0" fontId="26" fillId="8" borderId="7" xfId="0" applyFont="1" applyFill="1" applyBorder="1" applyAlignment="1">
      <alignment horizontal="left" vertical="center" wrapText="1"/>
    </xf>
    <xf numFmtId="0" fontId="5" fillId="7" borderId="5" xfId="0" applyFont="1" applyFill="1" applyBorder="1" applyAlignment="1">
      <alignment horizontal="center" vertical="center"/>
    </xf>
    <xf numFmtId="0" fontId="5" fillId="7" borderId="10" xfId="0" applyFont="1" applyFill="1" applyBorder="1" applyAlignment="1">
      <alignment horizontal="center" vertical="center"/>
    </xf>
    <xf numFmtId="4" fontId="13" fillId="7" borderId="10" xfId="0" applyNumberFormat="1" applyFont="1" applyFill="1" applyBorder="1" applyAlignment="1">
      <alignment horizontal="center" vertical="center" wrapText="1"/>
    </xf>
    <xf numFmtId="2" fontId="13" fillId="7" borderId="39" xfId="0" applyNumberFormat="1" applyFont="1" applyFill="1" applyBorder="1" applyAlignment="1">
      <alignment horizontal="center" vertical="center" wrapText="1"/>
    </xf>
    <xf numFmtId="0" fontId="64" fillId="0" borderId="14" xfId="1" applyFont="1" applyFill="1" applyBorder="1" applyAlignment="1" applyProtection="1">
      <alignment horizontal="center" vertical="center" wrapText="1"/>
    </xf>
    <xf numFmtId="0" fontId="64" fillId="0" borderId="15" xfId="1" applyFont="1" applyFill="1" applyBorder="1" applyAlignment="1" applyProtection="1">
      <alignment horizontal="center" vertical="center" wrapText="1"/>
    </xf>
    <xf numFmtId="0" fontId="12" fillId="0" borderId="7" xfId="0" applyFont="1" applyFill="1" applyBorder="1" applyAlignment="1">
      <alignment horizontal="left" vertical="center" wrapText="1"/>
    </xf>
    <xf numFmtId="0" fontId="12" fillId="7" borderId="6" xfId="0" applyFont="1" applyFill="1" applyBorder="1" applyAlignment="1">
      <alignment horizontal="left" vertical="center" wrapText="1"/>
    </xf>
    <xf numFmtId="0" fontId="12" fillId="7" borderId="47" xfId="0" applyFont="1" applyFill="1" applyBorder="1" applyAlignment="1">
      <alignment horizontal="left" vertical="center" wrapText="1"/>
    </xf>
    <xf numFmtId="0" fontId="5" fillId="7" borderId="20" xfId="0" applyFont="1" applyFill="1" applyBorder="1" applyAlignment="1">
      <alignment horizontal="left" vertical="top" wrapText="1"/>
    </xf>
    <xf numFmtId="0" fontId="5" fillId="7" borderId="47" xfId="0" applyFont="1" applyFill="1" applyBorder="1" applyAlignment="1">
      <alignment horizontal="left" vertical="top" wrapText="1"/>
    </xf>
    <xf numFmtId="0" fontId="3" fillId="0" borderId="27" xfId="1" applyFill="1" applyBorder="1" applyAlignment="1" applyProtection="1">
      <alignment horizontal="center" vertical="center" wrapText="1"/>
    </xf>
    <xf numFmtId="0" fontId="3" fillId="0" borderId="28" xfId="1" applyFill="1" applyBorder="1" applyAlignment="1" applyProtection="1">
      <alignment horizontal="center" vertical="center" wrapText="1"/>
    </xf>
    <xf numFmtId="0" fontId="10" fillId="8" borderId="7" xfId="0" applyFont="1" applyFill="1" applyBorder="1" applyAlignment="1">
      <alignment horizontal="center" vertical="center" wrapText="1"/>
    </xf>
    <xf numFmtId="0" fontId="10" fillId="8" borderId="47"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7" borderId="6" xfId="0" applyFont="1" applyFill="1" applyBorder="1" applyAlignment="1">
      <alignment horizontal="left" vertical="center" wrapText="1"/>
    </xf>
    <xf numFmtId="0" fontId="13" fillId="7" borderId="47" xfId="0" applyFont="1" applyFill="1" applyBorder="1" applyAlignment="1">
      <alignment horizontal="left" vertical="center" wrapText="1"/>
    </xf>
    <xf numFmtId="2" fontId="13" fillId="7" borderId="66" xfId="0" applyNumberFormat="1"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7" borderId="9" xfId="0" applyFont="1" applyFill="1" applyBorder="1" applyAlignment="1">
      <alignment horizontal="center" vertical="center"/>
    </xf>
    <xf numFmtId="1" fontId="12" fillId="7" borderId="13" xfId="0" applyNumberFormat="1" applyFont="1" applyFill="1" applyBorder="1" applyAlignment="1">
      <alignment horizontal="center" vertical="center" wrapText="1"/>
    </xf>
    <xf numFmtId="1" fontId="12" fillId="7" borderId="14" xfId="0" applyNumberFormat="1" applyFont="1" applyFill="1" applyBorder="1" applyAlignment="1">
      <alignment horizontal="center" vertical="center" wrapText="1"/>
    </xf>
    <xf numFmtId="1" fontId="12" fillId="7" borderId="15" xfId="0" applyNumberFormat="1" applyFont="1" applyFill="1" applyBorder="1" applyAlignment="1">
      <alignment horizontal="center" vertical="center" wrapText="1"/>
    </xf>
    <xf numFmtId="1" fontId="8" fillId="7" borderId="13" xfId="0" applyNumberFormat="1" applyFont="1" applyFill="1" applyBorder="1" applyAlignment="1">
      <alignment horizontal="center" vertical="center" wrapText="1"/>
    </xf>
    <xf numFmtId="1" fontId="8" fillId="7" borderId="15" xfId="0" applyNumberFormat="1"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3" borderId="36"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50" xfId="0" applyFont="1" applyFill="1" applyBorder="1" applyAlignment="1">
      <alignment horizontal="left" vertical="center" wrapText="1"/>
    </xf>
    <xf numFmtId="0" fontId="24" fillId="0" borderId="13"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5" fillId="7" borderId="21" xfId="0" applyFont="1" applyFill="1" applyBorder="1" applyAlignment="1">
      <alignment vertical="center" wrapText="1"/>
    </xf>
    <xf numFmtId="0" fontId="5" fillId="7" borderId="36" xfId="0" applyFont="1" applyFill="1" applyBorder="1" applyAlignment="1">
      <alignment vertical="center" wrapText="1"/>
    </xf>
    <xf numFmtId="0" fontId="5" fillId="7" borderId="22" xfId="0" applyFont="1" applyFill="1" applyBorder="1" applyAlignment="1">
      <alignment vertical="center" wrapText="1"/>
    </xf>
    <xf numFmtId="0" fontId="5" fillId="7" borderId="50" xfId="0" applyFont="1" applyFill="1" applyBorder="1" applyAlignment="1">
      <alignment vertical="center" wrapText="1"/>
    </xf>
    <xf numFmtId="0" fontId="11" fillId="9" borderId="6"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47" xfId="0" applyFont="1" applyFill="1" applyBorder="1" applyAlignment="1">
      <alignment horizontal="center" vertical="center" wrapText="1"/>
    </xf>
    <xf numFmtId="0" fontId="5" fillId="0" borderId="9" xfId="0" applyFont="1" applyFill="1" applyBorder="1" applyAlignment="1">
      <alignment horizontal="center" vertical="center" wrapText="1"/>
    </xf>
    <xf numFmtId="1" fontId="12" fillId="0" borderId="27" xfId="0" applyNumberFormat="1" applyFont="1" applyFill="1" applyBorder="1" applyAlignment="1">
      <alignment horizontal="center" vertical="center" wrapText="1"/>
    </xf>
    <xf numFmtId="1" fontId="12" fillId="0" borderId="28" xfId="0" applyNumberFormat="1" applyFont="1" applyFill="1" applyBorder="1" applyAlignment="1">
      <alignment horizontal="center" vertical="center" wrapText="1"/>
    </xf>
    <xf numFmtId="2" fontId="13" fillId="7" borderId="21" xfId="0" applyNumberFormat="1" applyFont="1" applyFill="1" applyBorder="1" applyAlignment="1">
      <alignment horizontal="center" vertical="center" wrapText="1"/>
    </xf>
    <xf numFmtId="2" fontId="13" fillId="7" borderId="24" xfId="0" applyNumberFormat="1" applyFont="1" applyFill="1" applyBorder="1" applyAlignment="1">
      <alignment horizontal="center" vertical="center" wrapText="1"/>
    </xf>
    <xf numFmtId="0" fontId="46" fillId="7" borderId="13" xfId="0" applyFont="1" applyFill="1" applyBorder="1" applyAlignment="1">
      <alignment horizontal="center" vertical="center" wrapText="1"/>
    </xf>
    <xf numFmtId="0" fontId="46" fillId="7" borderId="15" xfId="0" applyFont="1" applyFill="1" applyBorder="1" applyAlignment="1">
      <alignment horizontal="center" vertical="center" wrapText="1"/>
    </xf>
    <xf numFmtId="1" fontId="12" fillId="0" borderId="13" xfId="0" applyNumberFormat="1" applyFont="1" applyFill="1" applyBorder="1" applyAlignment="1">
      <alignment horizontal="center" vertical="center" wrapText="1"/>
    </xf>
    <xf numFmtId="1" fontId="12" fillId="0" borderId="15" xfId="0" applyNumberFormat="1" applyFont="1" applyFill="1" applyBorder="1" applyAlignment="1">
      <alignment horizontal="center" vertical="center" wrapText="1"/>
    </xf>
    <xf numFmtId="0" fontId="19" fillId="2" borderId="6" xfId="0" applyFont="1" applyFill="1" applyBorder="1" applyAlignment="1">
      <alignment horizontal="center" vertical="center" wrapText="1"/>
    </xf>
    <xf numFmtId="0" fontId="40" fillId="7" borderId="6" xfId="0" applyNumberFormat="1" applyFont="1" applyFill="1" applyBorder="1" applyAlignment="1">
      <alignment horizontal="left" vertical="top" wrapText="1"/>
    </xf>
    <xf numFmtId="0" fontId="40" fillId="7" borderId="47" xfId="0" applyNumberFormat="1" applyFont="1" applyFill="1" applyBorder="1" applyAlignment="1">
      <alignment horizontal="left" vertical="top" wrapText="1"/>
    </xf>
    <xf numFmtId="0" fontId="5" fillId="7" borderId="20" xfId="0" applyNumberFormat="1" applyFont="1" applyFill="1" applyBorder="1" applyAlignment="1">
      <alignment horizontal="left" vertical="top" wrapText="1"/>
    </xf>
    <xf numFmtId="0" fontId="5" fillId="7" borderId="47" xfId="0" applyNumberFormat="1" applyFont="1" applyFill="1" applyBorder="1" applyAlignment="1">
      <alignment horizontal="left" vertical="top" wrapText="1"/>
    </xf>
    <xf numFmtId="0" fontId="40" fillId="0" borderId="6" xfId="0" applyNumberFormat="1" applyFont="1" applyFill="1" applyBorder="1" applyAlignment="1">
      <alignment horizontal="left" vertical="top" wrapText="1"/>
    </xf>
    <xf numFmtId="0" fontId="40" fillId="0" borderId="47" xfId="0" applyNumberFormat="1" applyFont="1" applyFill="1" applyBorder="1" applyAlignment="1">
      <alignment horizontal="left" vertical="top" wrapText="1"/>
    </xf>
    <xf numFmtId="0" fontId="5" fillId="0" borderId="20" xfId="0" applyNumberFormat="1" applyFont="1" applyFill="1" applyBorder="1" applyAlignment="1">
      <alignment horizontal="left" vertical="top" wrapText="1"/>
    </xf>
    <xf numFmtId="0" fontId="5" fillId="0" borderId="47" xfId="0" applyNumberFormat="1" applyFont="1" applyFill="1" applyBorder="1" applyAlignment="1">
      <alignment horizontal="left" vertical="top" wrapText="1"/>
    </xf>
    <xf numFmtId="0" fontId="8" fillId="3" borderId="37"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50" xfId="0" applyFont="1" applyFill="1" applyBorder="1" applyAlignment="1">
      <alignment horizontal="center" vertical="center" wrapText="1"/>
    </xf>
    <xf numFmtId="2" fontId="13" fillId="7" borderId="22" xfId="0" applyNumberFormat="1" applyFont="1" applyFill="1" applyBorder="1" applyAlignment="1">
      <alignment horizontal="center" vertical="center" wrapText="1"/>
    </xf>
    <xf numFmtId="0" fontId="13" fillId="0" borderId="20" xfId="0" applyFont="1" applyFill="1" applyBorder="1" applyAlignment="1">
      <alignment horizontal="left" vertical="center" wrapText="1"/>
    </xf>
    <xf numFmtId="0" fontId="15" fillId="7" borderId="20" xfId="0" applyFont="1" applyFill="1" applyBorder="1" applyAlignment="1">
      <alignment horizontal="left" vertical="center" wrapText="1"/>
    </xf>
    <xf numFmtId="0" fontId="15" fillId="7" borderId="47"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3" fillId="10" borderId="6"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3" fillId="7" borderId="42" xfId="0" applyFont="1" applyFill="1" applyBorder="1" applyAlignment="1">
      <alignment horizontal="center" vertical="center"/>
    </xf>
    <xf numFmtId="0" fontId="13" fillId="7" borderId="26" xfId="0" applyFont="1" applyFill="1" applyBorder="1" applyAlignment="1">
      <alignment horizontal="center" vertical="center"/>
    </xf>
    <xf numFmtId="0" fontId="13" fillId="7" borderId="40" xfId="0" applyFont="1" applyFill="1" applyBorder="1" applyAlignment="1">
      <alignment horizontal="center" vertical="center"/>
    </xf>
    <xf numFmtId="0" fontId="12" fillId="7" borderId="37" xfId="0" applyFont="1" applyFill="1" applyBorder="1" applyAlignment="1">
      <alignment horizontal="center" vertical="center" wrapText="1"/>
    </xf>
    <xf numFmtId="0" fontId="12" fillId="7" borderId="36"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13" fillId="7" borderId="14" xfId="0" applyFont="1" applyFill="1" applyBorder="1" applyAlignment="1">
      <alignment horizontal="center" vertical="center"/>
    </xf>
    <xf numFmtId="0" fontId="18" fillId="0" borderId="44"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45" xfId="0" applyFont="1" applyFill="1" applyBorder="1" applyAlignment="1">
      <alignment horizontal="left" vertical="center" wrapText="1"/>
    </xf>
    <xf numFmtId="0" fontId="11" fillId="9" borderId="37" xfId="0" applyFont="1" applyFill="1" applyBorder="1" applyAlignment="1">
      <alignment horizontal="center" vertical="center" wrapText="1"/>
    </xf>
    <xf numFmtId="0" fontId="11" fillId="9" borderId="38" xfId="0" applyFont="1" applyFill="1" applyBorder="1" applyAlignment="1">
      <alignment horizontal="center" vertical="center" wrapText="1"/>
    </xf>
    <xf numFmtId="0" fontId="11" fillId="9" borderId="36"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3" fillId="8" borderId="6" xfId="0" applyFont="1" applyFill="1" applyBorder="1" applyAlignment="1">
      <alignment horizontal="center" vertical="center"/>
    </xf>
    <xf numFmtId="0" fontId="13" fillId="8" borderId="7"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13" fillId="7" borderId="6" xfId="0" applyFont="1" applyFill="1" applyBorder="1" applyAlignment="1">
      <alignment horizontal="left" vertical="top" wrapText="1"/>
    </xf>
    <xf numFmtId="0" fontId="13" fillId="7" borderId="47" xfId="0" applyFont="1" applyFill="1" applyBorder="1" applyAlignment="1">
      <alignment horizontal="left" vertical="top" wrapText="1"/>
    </xf>
    <xf numFmtId="0" fontId="18" fillId="7" borderId="37" xfId="0" applyFont="1" applyFill="1" applyBorder="1" applyAlignment="1">
      <alignment horizontal="left" vertical="center" wrapText="1"/>
    </xf>
    <xf numFmtId="0" fontId="18" fillId="7" borderId="36" xfId="0" applyFont="1" applyFill="1" applyBorder="1" applyAlignment="1">
      <alignment horizontal="left" vertical="center" wrapText="1"/>
    </xf>
    <xf numFmtId="0" fontId="18" fillId="7" borderId="11" xfId="0" applyFont="1" applyFill="1" applyBorder="1" applyAlignment="1">
      <alignment horizontal="left" vertical="center" wrapText="1"/>
    </xf>
    <xf numFmtId="0" fontId="18" fillId="7" borderId="50" xfId="0" applyFont="1" applyFill="1" applyBorder="1" applyAlignment="1">
      <alignment horizontal="left" vertical="center" wrapText="1"/>
    </xf>
    <xf numFmtId="0" fontId="8" fillId="4" borderId="7" xfId="0" applyFont="1" applyFill="1" applyBorder="1" applyAlignment="1">
      <alignment horizontal="left" vertical="center" wrapText="1"/>
    </xf>
    <xf numFmtId="0" fontId="13" fillId="0" borderId="13" xfId="0" applyFont="1" applyFill="1" applyBorder="1" applyAlignment="1">
      <alignment horizontal="center" vertical="center"/>
    </xf>
    <xf numFmtId="0" fontId="13" fillId="0" borderId="15" xfId="0" applyFont="1" applyFill="1" applyBorder="1" applyAlignment="1">
      <alignment horizontal="center" vertical="center"/>
    </xf>
    <xf numFmtId="0" fontId="5" fillId="7" borderId="20" xfId="0" applyFont="1" applyFill="1" applyBorder="1" applyAlignment="1">
      <alignment vertical="center" wrapText="1"/>
    </xf>
    <xf numFmtId="0" fontId="5" fillId="7" borderId="47" xfId="0" applyFont="1" applyFill="1" applyBorder="1" applyAlignment="1">
      <alignment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13" fillId="0" borderId="14" xfId="0" applyFont="1" applyFill="1" applyBorder="1" applyAlignment="1">
      <alignment horizontal="center" vertical="center"/>
    </xf>
    <xf numFmtId="0" fontId="12" fillId="0" borderId="44" xfId="0" applyFont="1" applyFill="1" applyBorder="1" applyAlignment="1">
      <alignment horizontal="left" vertical="center" wrapText="1"/>
    </xf>
    <xf numFmtId="0" fontId="12" fillId="0" borderId="45"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45" xfId="0" applyFont="1" applyFill="1" applyBorder="1" applyAlignment="1">
      <alignment horizontal="left" vertical="center" wrapText="1"/>
    </xf>
    <xf numFmtId="0" fontId="5" fillId="0" borderId="21" xfId="0" applyFont="1" applyFill="1" applyBorder="1" applyAlignment="1">
      <alignment horizontal="left" vertical="top" wrapText="1"/>
    </xf>
    <xf numFmtId="0" fontId="5" fillId="0" borderId="36"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50" xfId="0" applyFont="1" applyFill="1" applyBorder="1" applyAlignment="1">
      <alignment horizontal="left" vertical="top" wrapText="1"/>
    </xf>
    <xf numFmtId="0" fontId="13" fillId="7" borderId="27" xfId="0" applyFont="1" applyFill="1" applyBorder="1" applyAlignment="1">
      <alignment horizontal="center" vertical="center"/>
    </xf>
    <xf numFmtId="0" fontId="13" fillId="7" borderId="28" xfId="0" applyFont="1" applyFill="1" applyBorder="1" applyAlignment="1">
      <alignment horizontal="center" vertical="center"/>
    </xf>
    <xf numFmtId="0" fontId="12" fillId="7" borderId="38" xfId="0" applyFont="1" applyFill="1" applyBorder="1" applyAlignment="1">
      <alignment horizontal="left" vertical="center" wrapText="1"/>
    </xf>
    <xf numFmtId="0" fontId="12" fillId="7" borderId="12" xfId="0" applyFont="1" applyFill="1" applyBorder="1" applyAlignment="1">
      <alignment horizontal="left" vertical="center" wrapText="1"/>
    </xf>
    <xf numFmtId="0" fontId="3" fillId="0" borderId="13" xfId="1" applyFill="1" applyBorder="1" applyAlignment="1" applyProtection="1">
      <alignment horizontal="center" vertical="center" wrapText="1"/>
    </xf>
    <xf numFmtId="0" fontId="3" fillId="0" borderId="15" xfId="1" applyFill="1" applyBorder="1" applyAlignment="1" applyProtection="1">
      <alignment horizontal="center" vertical="center" wrapText="1"/>
    </xf>
    <xf numFmtId="0" fontId="3" fillId="7" borderId="53" xfId="1" applyFill="1" applyBorder="1" applyAlignment="1" applyProtection="1">
      <alignment horizontal="center" vertical="center" wrapText="1"/>
    </xf>
    <xf numFmtId="0" fontId="3" fillId="7" borderId="54" xfId="1" applyFill="1" applyBorder="1" applyAlignment="1" applyProtection="1">
      <alignment horizontal="center" vertical="center" wrapText="1"/>
    </xf>
    <xf numFmtId="0" fontId="5" fillId="7" borderId="34" xfId="0" applyFont="1" applyFill="1" applyBorder="1" applyAlignment="1">
      <alignment horizontal="center" vertical="center" wrapText="1"/>
    </xf>
    <xf numFmtId="0" fontId="47" fillId="0" borderId="27" xfId="1" applyFont="1" applyFill="1" applyBorder="1" applyAlignment="1" applyProtection="1">
      <alignment horizontal="center" vertical="center" wrapText="1"/>
    </xf>
    <xf numFmtId="0" fontId="47" fillId="0" borderId="28" xfId="1" applyFont="1" applyFill="1" applyBorder="1" applyAlignment="1" applyProtection="1">
      <alignment horizontal="center" vertical="center" wrapText="1"/>
    </xf>
    <xf numFmtId="1" fontId="12" fillId="7" borderId="27" xfId="0" applyNumberFormat="1" applyFont="1" applyFill="1" applyBorder="1" applyAlignment="1">
      <alignment horizontal="center" vertical="center" wrapText="1"/>
    </xf>
    <xf numFmtId="1" fontId="12" fillId="7" borderId="28" xfId="0" applyNumberFormat="1" applyFont="1" applyFill="1" applyBorder="1" applyAlignment="1">
      <alignment horizontal="center" vertical="center" wrapText="1"/>
    </xf>
    <xf numFmtId="0" fontId="3" fillId="0" borderId="35" xfId="1" applyFill="1" applyBorder="1" applyAlignment="1" applyProtection="1">
      <alignment horizontal="center" vertical="center" wrapText="1"/>
    </xf>
    <xf numFmtId="0" fontId="3" fillId="0" borderId="56" xfId="1" applyFill="1" applyBorder="1" applyAlignment="1" applyProtection="1">
      <alignment horizontal="center" vertical="center" wrapText="1"/>
    </xf>
    <xf numFmtId="0" fontId="3" fillId="0" borderId="57" xfId="1" applyFill="1" applyBorder="1" applyAlignment="1" applyProtection="1">
      <alignment horizontal="center" vertical="center" wrapText="1"/>
    </xf>
    <xf numFmtId="3" fontId="12" fillId="0" borderId="27" xfId="0" applyNumberFormat="1" applyFont="1" applyFill="1" applyBorder="1" applyAlignment="1">
      <alignment horizontal="center" vertical="center" wrapText="1"/>
    </xf>
    <xf numFmtId="3" fontId="12" fillId="0" borderId="30" xfId="0" applyNumberFormat="1" applyFont="1" applyFill="1" applyBorder="1" applyAlignment="1">
      <alignment horizontal="center" vertical="center" wrapText="1"/>
    </xf>
    <xf numFmtId="0" fontId="3" fillId="0" borderId="53" xfId="1" applyFill="1" applyBorder="1" applyAlignment="1" applyProtection="1">
      <alignment horizontal="center" vertical="center" wrapText="1"/>
    </xf>
    <xf numFmtId="0" fontId="3" fillId="0" borderId="54" xfId="1" applyFill="1" applyBorder="1" applyAlignment="1" applyProtection="1">
      <alignment horizontal="center" vertical="center" wrapText="1"/>
    </xf>
    <xf numFmtId="0" fontId="24" fillId="8" borderId="53" xfId="0" applyFont="1" applyFill="1" applyBorder="1" applyAlignment="1">
      <alignment horizontal="center" vertical="center" wrapText="1"/>
    </xf>
    <xf numFmtId="0" fontId="24" fillId="8" borderId="49" xfId="0" applyFont="1" applyFill="1" applyBorder="1" applyAlignment="1">
      <alignment horizontal="center" vertical="center" wrapText="1"/>
    </xf>
    <xf numFmtId="0" fontId="24" fillId="8" borderId="54" xfId="0" applyFont="1" applyFill="1" applyBorder="1" applyAlignment="1">
      <alignment horizontal="center" vertical="center" wrapText="1"/>
    </xf>
    <xf numFmtId="4" fontId="13" fillId="7" borderId="34" xfId="0" applyNumberFormat="1"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50" xfId="0" applyFont="1" applyFill="1" applyBorder="1" applyAlignment="1">
      <alignment horizontal="center" vertical="center" wrapText="1"/>
    </xf>
    <xf numFmtId="0" fontId="5" fillId="7" borderId="21"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22" xfId="0" applyFont="1" applyFill="1" applyBorder="1" applyAlignment="1">
      <alignment horizontal="center" vertical="center" wrapText="1"/>
    </xf>
    <xf numFmtId="0" fontId="5" fillId="7" borderId="50" xfId="0" applyFont="1" applyFill="1" applyBorder="1" applyAlignment="1">
      <alignment horizontal="center" vertical="center" wrapText="1"/>
    </xf>
    <xf numFmtId="0" fontId="47" fillId="7" borderId="13" xfId="1" applyFont="1" applyFill="1" applyBorder="1" applyAlignment="1" applyProtection="1">
      <alignment horizontal="center" vertical="center" wrapText="1"/>
    </xf>
    <xf numFmtId="0" fontId="3" fillId="7" borderId="35" xfId="1" applyFill="1" applyBorder="1" applyAlignment="1" applyProtection="1">
      <alignment horizontal="center" vertical="center" wrapText="1"/>
    </xf>
    <xf numFmtId="0" fontId="13" fillId="0" borderId="44" xfId="0" applyFont="1" applyFill="1" applyBorder="1" applyAlignment="1">
      <alignment horizontal="left" vertical="center" wrapText="1"/>
    </xf>
    <xf numFmtId="0" fontId="5" fillId="0" borderId="45" xfId="0" applyFont="1" applyFill="1" applyBorder="1"/>
    <xf numFmtId="0" fontId="14" fillId="0" borderId="24"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5" fillId="7" borderId="38"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5" fillId="7" borderId="24" xfId="0" applyFont="1" applyFill="1" applyBorder="1" applyAlignment="1">
      <alignment vertical="center" wrapText="1"/>
    </xf>
    <xf numFmtId="0" fontId="5" fillId="7" borderId="45" xfId="0" applyFont="1" applyFill="1" applyBorder="1" applyAlignment="1">
      <alignment vertical="center" wrapText="1"/>
    </xf>
    <xf numFmtId="0" fontId="12" fillId="7" borderId="44" xfId="0" applyFont="1" applyFill="1" applyBorder="1" applyAlignment="1">
      <alignment horizontal="left" vertical="center" wrapText="1"/>
    </xf>
    <xf numFmtId="0" fontId="12" fillId="7" borderId="45"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50" xfId="0" applyFont="1" applyFill="1" applyBorder="1" applyAlignment="1">
      <alignment horizontal="left" vertical="center" wrapText="1"/>
    </xf>
    <xf numFmtId="0" fontId="5" fillId="0" borderId="20" xfId="0" applyFont="1" applyFill="1" applyBorder="1" applyAlignment="1">
      <alignment vertical="center" wrapText="1"/>
    </xf>
    <xf numFmtId="0" fontId="5" fillId="0" borderId="47" xfId="0" applyFont="1" applyFill="1" applyBorder="1" applyAlignment="1">
      <alignment vertical="center" wrapText="1"/>
    </xf>
    <xf numFmtId="0" fontId="8" fillId="3" borderId="24" xfId="0" applyFont="1" applyFill="1" applyBorder="1" applyAlignment="1">
      <alignment horizontal="left" vertical="center" wrapText="1"/>
    </xf>
    <xf numFmtId="0" fontId="8" fillId="3" borderId="45" xfId="0" applyFont="1" applyFill="1" applyBorder="1" applyAlignment="1">
      <alignment horizontal="left" vertical="center" wrapText="1"/>
    </xf>
    <xf numFmtId="0" fontId="19" fillId="2" borderId="6" xfId="0" applyFont="1" applyFill="1" applyBorder="1" applyAlignment="1">
      <alignment horizontal="right" vertical="center" wrapText="1"/>
    </xf>
    <xf numFmtId="0" fontId="19" fillId="2" borderId="7" xfId="0" applyFont="1" applyFill="1" applyBorder="1" applyAlignment="1">
      <alignment horizontal="right" vertical="center" wrapText="1"/>
    </xf>
    <xf numFmtId="0" fontId="47" fillId="0" borderId="53" xfId="1" applyFont="1" applyFill="1" applyBorder="1" applyAlignment="1" applyProtection="1">
      <alignment horizontal="center" vertical="center" wrapText="1"/>
    </xf>
    <xf numFmtId="1" fontId="51" fillId="0" borderId="13" xfId="0" applyNumberFormat="1" applyFont="1" applyFill="1" applyBorder="1" applyAlignment="1">
      <alignment horizontal="center" vertical="center" wrapText="1"/>
    </xf>
    <xf numFmtId="1" fontId="51" fillId="0" borderId="15" xfId="0" applyNumberFormat="1" applyFont="1" applyFill="1" applyBorder="1" applyAlignment="1">
      <alignment horizontal="center" vertical="center" wrapText="1"/>
    </xf>
    <xf numFmtId="1" fontId="12" fillId="7" borderId="30"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2" fontId="13" fillId="7" borderId="2" xfId="0" applyNumberFormat="1" applyFont="1" applyFill="1" applyBorder="1" applyAlignment="1">
      <alignment horizontal="center" vertical="center" wrapText="1"/>
    </xf>
    <xf numFmtId="2" fontId="13" fillId="7" borderId="9" xfId="0" applyNumberFormat="1" applyFont="1" applyFill="1" applyBorder="1" applyAlignment="1">
      <alignment horizontal="center" vertical="center" wrapText="1"/>
    </xf>
    <xf numFmtId="0" fontId="3" fillId="7" borderId="13" xfId="1" applyFill="1" applyBorder="1" applyAlignment="1" applyProtection="1">
      <alignment horizontal="center" vertical="center" wrapText="1"/>
    </xf>
    <xf numFmtId="0" fontId="3" fillId="7" borderId="15" xfId="1" applyFill="1" applyBorder="1" applyAlignment="1" applyProtection="1">
      <alignment horizontal="center" vertical="center" wrapText="1"/>
    </xf>
    <xf numFmtId="0" fontId="3" fillId="7" borderId="28" xfId="1" applyFill="1" applyBorder="1" applyAlignment="1" applyProtection="1">
      <alignment horizontal="center" vertical="center" wrapText="1"/>
    </xf>
    <xf numFmtId="0" fontId="3" fillId="7" borderId="53" xfId="1" applyFont="1" applyFill="1" applyBorder="1" applyAlignment="1" applyProtection="1">
      <alignment horizontal="center" vertical="center" wrapText="1"/>
    </xf>
    <xf numFmtId="1" fontId="12" fillId="7" borderId="35" xfId="0" applyNumberFormat="1" applyFont="1" applyFill="1" applyBorder="1" applyAlignment="1">
      <alignment horizontal="center" vertical="center" wrapText="1"/>
    </xf>
    <xf numFmtId="0" fontId="47" fillId="7" borderId="27" xfId="1" applyFont="1" applyFill="1" applyBorder="1" applyAlignment="1" applyProtection="1">
      <alignment horizontal="center" vertical="center" wrapText="1"/>
    </xf>
    <xf numFmtId="0" fontId="47" fillId="7" borderId="28" xfId="1" applyFont="1" applyFill="1" applyBorder="1" applyAlignment="1" applyProtection="1">
      <alignment horizontal="center" vertical="center" wrapText="1"/>
    </xf>
    <xf numFmtId="0" fontId="64" fillId="7" borderId="53" xfId="1" applyFont="1" applyFill="1" applyBorder="1" applyAlignment="1" applyProtection="1">
      <alignment horizontal="center" vertical="center" wrapText="1"/>
    </xf>
    <xf numFmtId="0" fontId="64" fillId="7" borderId="54" xfId="1" applyFont="1" applyFill="1" applyBorder="1" applyAlignment="1" applyProtection="1">
      <alignment horizontal="center" vertical="center" wrapText="1"/>
    </xf>
    <xf numFmtId="1" fontId="50" fillId="0" borderId="13" xfId="0" applyNumberFormat="1" applyFont="1" applyFill="1" applyBorder="1" applyAlignment="1">
      <alignment horizontal="center" vertical="center" wrapText="1"/>
    </xf>
    <xf numFmtId="1" fontId="50" fillId="0" borderId="15" xfId="0" applyNumberFormat="1" applyFont="1" applyFill="1" applyBorder="1" applyAlignment="1">
      <alignment horizontal="center" vertical="center" wrapText="1"/>
    </xf>
    <xf numFmtId="2" fontId="13" fillId="0" borderId="22"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3" fillId="7" borderId="27" xfId="1" applyFill="1" applyBorder="1" applyAlignment="1" applyProtection="1">
      <alignment horizontal="center" vertical="center" wrapText="1"/>
    </xf>
    <xf numFmtId="0" fontId="41" fillId="0" borderId="13" xfId="0" applyFont="1" applyFill="1" applyBorder="1" applyAlignment="1">
      <alignment horizontal="center" vertical="center" wrapText="1"/>
    </xf>
    <xf numFmtId="0" fontId="41" fillId="0" borderId="15" xfId="0" applyFont="1" applyFill="1" applyBorder="1" applyAlignment="1">
      <alignment horizontal="center" vertical="center" wrapText="1"/>
    </xf>
    <xf numFmtId="0" fontId="1" fillId="0" borderId="53" xfId="1" applyFont="1" applyFill="1" applyBorder="1" applyAlignment="1" applyProtection="1">
      <alignment horizontal="center" vertical="center" wrapText="1"/>
    </xf>
    <xf numFmtId="0" fontId="1" fillId="0" borderId="54" xfId="1" applyFont="1" applyFill="1" applyBorder="1" applyAlignment="1" applyProtection="1">
      <alignment horizontal="center" vertical="center" wrapText="1"/>
    </xf>
    <xf numFmtId="2" fontId="5" fillId="7" borderId="21" xfId="0" applyNumberFormat="1" applyFont="1" applyFill="1" applyBorder="1" applyAlignment="1">
      <alignment horizontal="left" vertical="center" wrapText="1"/>
    </xf>
    <xf numFmtId="2" fontId="5" fillId="7" borderId="36" xfId="0" applyNumberFormat="1" applyFont="1" applyFill="1" applyBorder="1" applyAlignment="1">
      <alignment horizontal="left" vertical="center" wrapText="1"/>
    </xf>
    <xf numFmtId="2" fontId="5" fillId="7" borderId="22" xfId="0" applyNumberFormat="1" applyFont="1" applyFill="1" applyBorder="1" applyAlignment="1">
      <alignment horizontal="left" vertical="center" wrapText="1"/>
    </xf>
    <xf numFmtId="2" fontId="5" fillId="7" borderId="50" xfId="0" applyNumberFormat="1" applyFont="1" applyFill="1" applyBorder="1" applyAlignment="1">
      <alignment horizontal="left" vertical="center" wrapText="1"/>
    </xf>
    <xf numFmtId="1" fontId="12" fillId="7" borderId="29" xfId="0" applyNumberFormat="1" applyFont="1" applyFill="1" applyBorder="1" applyAlignment="1">
      <alignment horizontal="center" vertical="center" wrapText="1"/>
    </xf>
    <xf numFmtId="0" fontId="5" fillId="7" borderId="5" xfId="0" applyFont="1" applyFill="1" applyBorder="1" applyAlignment="1">
      <alignment vertical="center" wrapText="1"/>
    </xf>
    <xf numFmtId="0" fontId="5" fillId="7" borderId="9" xfId="0" applyFont="1" applyFill="1" applyBorder="1" applyAlignment="1">
      <alignment vertical="center" wrapText="1"/>
    </xf>
    <xf numFmtId="0" fontId="27" fillId="0" borderId="37" xfId="0" applyFont="1" applyBorder="1" applyAlignment="1">
      <alignment horizontal="center"/>
    </xf>
    <xf numFmtId="0" fontId="27" fillId="0" borderId="38" xfId="0" applyFont="1" applyBorder="1" applyAlignment="1">
      <alignment horizontal="center"/>
    </xf>
    <xf numFmtId="0" fontId="27" fillId="0" borderId="42" xfId="0" applyFont="1" applyBorder="1" applyAlignment="1">
      <alignment horizontal="center"/>
    </xf>
    <xf numFmtId="0" fontId="27" fillId="0" borderId="44" xfId="0" applyFont="1" applyBorder="1" applyAlignment="1">
      <alignment horizontal="center"/>
    </xf>
    <xf numFmtId="0" fontId="27" fillId="0" borderId="0" xfId="0" applyFont="1" applyBorder="1" applyAlignment="1">
      <alignment horizontal="center"/>
    </xf>
    <xf numFmtId="0" fontId="27" fillId="0" borderId="26" xfId="0" applyFont="1" applyBorder="1" applyAlignment="1">
      <alignment horizontal="center"/>
    </xf>
    <xf numFmtId="0" fontId="29" fillId="0" borderId="44" xfId="0" applyFont="1" applyBorder="1" applyAlignment="1">
      <alignment horizontal="center"/>
    </xf>
    <xf numFmtId="0" fontId="29" fillId="0" borderId="0" xfId="0" applyFont="1" applyBorder="1" applyAlignment="1">
      <alignment horizontal="center"/>
    </xf>
    <xf numFmtId="0" fontId="29" fillId="0" borderId="26" xfId="0" applyFont="1" applyBorder="1" applyAlignment="1">
      <alignment horizontal="center"/>
    </xf>
    <xf numFmtId="0" fontId="30" fillId="0" borderId="44" xfId="1" applyFont="1" applyBorder="1" applyAlignment="1" applyProtection="1">
      <alignment horizontal="center"/>
    </xf>
    <xf numFmtId="0" fontId="30" fillId="0" borderId="0" xfId="1" applyFont="1" applyBorder="1" applyAlignment="1" applyProtection="1">
      <alignment horizontal="center"/>
    </xf>
    <xf numFmtId="0" fontId="30" fillId="0" borderId="26" xfId="1" applyFont="1" applyBorder="1" applyAlignment="1" applyProtection="1">
      <alignment horizontal="center"/>
    </xf>
    <xf numFmtId="0" fontId="8" fillId="0" borderId="44" xfId="0" applyFont="1" applyBorder="1" applyAlignment="1">
      <alignment horizontal="center"/>
    </xf>
    <xf numFmtId="0" fontId="8" fillId="0" borderId="0" xfId="0" applyFont="1" applyBorder="1" applyAlignment="1">
      <alignment horizontal="center"/>
    </xf>
    <xf numFmtId="0" fontId="8" fillId="0" borderId="26" xfId="0" applyFont="1" applyBorder="1" applyAlignment="1">
      <alignment horizontal="center"/>
    </xf>
    <xf numFmtId="0" fontId="1" fillId="3" borderId="25" xfId="2" applyFont="1" applyFill="1" applyBorder="1" applyAlignment="1" applyProtection="1">
      <alignment horizontal="center" vertical="center"/>
    </xf>
    <xf numFmtId="0" fontId="1" fillId="3" borderId="59" xfId="2" applyFont="1" applyFill="1" applyBorder="1" applyAlignment="1" applyProtection="1">
      <alignment horizontal="center" vertical="center"/>
    </xf>
    <xf numFmtId="0" fontId="1" fillId="3" borderId="58" xfId="2" applyFont="1" applyFill="1" applyBorder="1" applyAlignment="1" applyProtection="1">
      <alignment horizontal="center" vertical="center"/>
    </xf>
    <xf numFmtId="14" fontId="1" fillId="3" borderId="25" xfId="2" applyNumberFormat="1" applyFill="1" applyBorder="1" applyAlignment="1" applyProtection="1">
      <alignment horizontal="center" vertical="center"/>
      <protection locked="0"/>
    </xf>
    <xf numFmtId="14" fontId="1" fillId="3" borderId="58" xfId="2" applyNumberFormat="1" applyFill="1" applyBorder="1" applyAlignment="1" applyProtection="1">
      <alignment horizontal="center" vertical="center"/>
      <protection locked="0"/>
    </xf>
    <xf numFmtId="0" fontId="1" fillId="0" borderId="0" xfId="2" applyAlignment="1" applyProtection="1">
      <alignment horizontal="center" vertical="center"/>
    </xf>
    <xf numFmtId="0" fontId="32" fillId="0" borderId="44" xfId="0" applyFont="1" applyBorder="1" applyAlignment="1">
      <alignment horizontal="center"/>
    </xf>
    <xf numFmtId="0" fontId="32" fillId="0" borderId="0" xfId="0" applyFont="1" applyBorder="1" applyAlignment="1">
      <alignment horizontal="center"/>
    </xf>
    <xf numFmtId="0" fontId="32" fillId="0" borderId="26" xfId="0" applyFont="1" applyBorder="1" applyAlignment="1">
      <alignment horizontal="center"/>
    </xf>
    <xf numFmtId="0" fontId="34" fillId="0" borderId="11" xfId="0" applyFont="1" applyBorder="1" applyAlignment="1">
      <alignment horizontal="left"/>
    </xf>
    <xf numFmtId="0" fontId="32" fillId="0" borderId="12" xfId="0" applyFont="1" applyBorder="1" applyAlignment="1">
      <alignment horizontal="left"/>
    </xf>
    <xf numFmtId="0" fontId="32" fillId="0" borderId="40" xfId="0" applyFont="1" applyBorder="1" applyAlignment="1">
      <alignment horizontal="left"/>
    </xf>
    <xf numFmtId="0" fontId="38" fillId="0" borderId="0" xfId="0" applyFont="1" applyAlignment="1">
      <alignment horizontal="center"/>
    </xf>
    <xf numFmtId="0" fontId="21" fillId="0" borderId="25" xfId="2" applyFont="1" applyBorder="1" applyAlignment="1" applyProtection="1">
      <alignment horizontal="center" vertical="center"/>
    </xf>
    <xf numFmtId="0" fontId="21" fillId="0" borderId="59" xfId="2" applyFont="1" applyBorder="1" applyAlignment="1" applyProtection="1">
      <alignment horizontal="center" vertical="center"/>
    </xf>
    <xf numFmtId="0" fontId="21" fillId="0" borderId="58" xfId="2" applyFont="1" applyBorder="1" applyAlignment="1" applyProtection="1">
      <alignment horizontal="center" vertical="center"/>
    </xf>
    <xf numFmtId="0" fontId="21" fillId="0" borderId="25" xfId="2" applyFont="1" applyFill="1" applyBorder="1" applyAlignment="1" applyProtection="1">
      <alignment horizontal="center" vertical="center" wrapText="1"/>
      <protection locked="0"/>
    </xf>
    <xf numFmtId="0" fontId="21" fillId="0" borderId="58" xfId="2" applyFont="1" applyFill="1" applyBorder="1" applyAlignment="1" applyProtection="1">
      <alignment horizontal="center" vertical="center" wrapText="1"/>
      <protection locked="0"/>
    </xf>
    <xf numFmtId="0" fontId="21" fillId="0" borderId="59" xfId="2" applyFont="1" applyBorder="1" applyAlignment="1" applyProtection="1">
      <alignment horizontal="left" vertical="center"/>
    </xf>
    <xf numFmtId="0" fontId="21" fillId="0" borderId="58" xfId="2" applyFont="1" applyBorder="1" applyAlignment="1" applyProtection="1">
      <alignment horizontal="left" vertical="center"/>
    </xf>
    <xf numFmtId="0" fontId="21" fillId="3" borderId="25" xfId="2" applyFont="1" applyFill="1" applyBorder="1" applyAlignment="1" applyProtection="1">
      <alignment horizontal="center" vertical="center"/>
      <protection locked="0"/>
    </xf>
    <xf numFmtId="0" fontId="21" fillId="3" borderId="59" xfId="2" applyFont="1" applyFill="1" applyBorder="1" applyAlignment="1" applyProtection="1">
      <alignment horizontal="center" vertical="center"/>
      <protection locked="0"/>
    </xf>
    <xf numFmtId="0" fontId="21" fillId="3" borderId="58" xfId="2" applyFont="1" applyFill="1" applyBorder="1" applyAlignment="1" applyProtection="1">
      <alignment horizontal="center" vertical="center"/>
      <protection locked="0"/>
    </xf>
    <xf numFmtId="49" fontId="21" fillId="0" borderId="0" xfId="2" applyNumberFormat="1" applyFont="1" applyFill="1" applyBorder="1" applyAlignment="1" applyProtection="1">
      <alignment horizontal="center" vertical="center"/>
      <protection locked="0"/>
    </xf>
    <xf numFmtId="0" fontId="39" fillId="0" borderId="0" xfId="0" applyFont="1" applyBorder="1" applyAlignment="1">
      <alignment horizontal="left" vertical="center"/>
    </xf>
    <xf numFmtId="0" fontId="39" fillId="0" borderId="0" xfId="0" applyFont="1" applyAlignment="1">
      <alignment horizontal="left" vertical="center"/>
    </xf>
    <xf numFmtId="0" fontId="1" fillId="0" borderId="0" xfId="2" applyBorder="1" applyAlignment="1" applyProtection="1">
      <alignment horizontal="center" vertical="center"/>
    </xf>
    <xf numFmtId="0" fontId="8" fillId="6" borderId="23" xfId="0" applyFont="1" applyFill="1" applyBorder="1" applyAlignment="1">
      <alignment horizontal="center" vertical="center" wrapText="1"/>
    </xf>
    <xf numFmtId="0" fontId="8" fillId="6" borderId="55"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21" fillId="0" borderId="25" xfId="2" applyFont="1" applyBorder="1" applyAlignment="1" applyProtection="1">
      <alignment horizontal="left" vertical="center" wrapText="1"/>
    </xf>
    <xf numFmtId="0" fontId="21" fillId="0" borderId="58" xfId="2" applyFont="1" applyBorder="1" applyAlignment="1" applyProtection="1">
      <alignment horizontal="left" vertical="center" wrapText="1"/>
    </xf>
    <xf numFmtId="0" fontId="1" fillId="3" borderId="25" xfId="2" applyFill="1" applyBorder="1" applyAlignment="1" applyProtection="1">
      <alignment horizontal="left" vertical="center"/>
    </xf>
    <xf numFmtId="0" fontId="1" fillId="3" borderId="59" xfId="2" applyFill="1" applyBorder="1" applyAlignment="1" applyProtection="1">
      <alignment horizontal="left" vertical="center"/>
    </xf>
    <xf numFmtId="0" fontId="1" fillId="3" borderId="58" xfId="2" applyFill="1" applyBorder="1" applyAlignment="1" applyProtection="1">
      <alignment horizontal="left" vertical="center"/>
    </xf>
    <xf numFmtId="0" fontId="10" fillId="0" borderId="0" xfId="0" applyFont="1" applyAlignment="1">
      <alignment horizontal="center" vertical="center"/>
    </xf>
    <xf numFmtId="0" fontId="8" fillId="6" borderId="21" xfId="0" applyFont="1" applyFill="1" applyBorder="1" applyAlignment="1">
      <alignment horizontal="left" vertical="center" wrapText="1"/>
    </xf>
    <xf numFmtId="0" fontId="8" fillId="6" borderId="36" xfId="0" applyFont="1" applyFill="1" applyBorder="1" applyAlignment="1">
      <alignment horizontal="left" vertical="center" wrapText="1"/>
    </xf>
    <xf numFmtId="0" fontId="8" fillId="6" borderId="24" xfId="0" applyFont="1" applyFill="1" applyBorder="1" applyAlignment="1">
      <alignment horizontal="left" vertical="center" wrapText="1"/>
    </xf>
    <xf numFmtId="0" fontId="8" fillId="6" borderId="45"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2" fillId="0" borderId="47" xfId="0" applyFont="1" applyFill="1" applyBorder="1" applyAlignment="1">
      <alignment horizontal="center" vertical="center" wrapText="1"/>
    </xf>
    <xf numFmtId="3" fontId="12" fillId="7" borderId="27" xfId="0" applyNumberFormat="1" applyFont="1" applyFill="1" applyBorder="1" applyAlignment="1">
      <alignment horizontal="center" vertical="center" wrapText="1"/>
    </xf>
    <xf numFmtId="3" fontId="12" fillId="7" borderId="30" xfId="0" applyNumberFormat="1" applyFont="1" applyFill="1" applyBorder="1" applyAlignment="1">
      <alignment horizontal="center" vertical="center" wrapText="1"/>
    </xf>
    <xf numFmtId="3" fontId="3" fillId="7" borderId="35" xfId="1" applyNumberFormat="1" applyFont="1" applyFill="1" applyBorder="1" applyAlignment="1" applyProtection="1">
      <alignment horizontal="center" vertical="center" wrapText="1"/>
    </xf>
    <xf numFmtId="3" fontId="3" fillId="7" borderId="29" xfId="1" applyNumberFormat="1" applyFill="1" applyBorder="1" applyAlignment="1" applyProtection="1">
      <alignment horizontal="center" vertical="center" wrapText="1"/>
    </xf>
    <xf numFmtId="3" fontId="3" fillId="7" borderId="28" xfId="1" applyNumberFormat="1" applyFill="1" applyBorder="1" applyAlignment="1" applyProtection="1">
      <alignment horizontal="center" vertical="center" wrapText="1"/>
    </xf>
    <xf numFmtId="0" fontId="5" fillId="7" borderId="33" xfId="0" applyFont="1" applyFill="1" applyBorder="1" applyAlignment="1">
      <alignment horizontal="left" vertical="center" wrapText="1"/>
    </xf>
    <xf numFmtId="0" fontId="5" fillId="7" borderId="52" xfId="0" applyFont="1" applyFill="1" applyBorder="1" applyAlignment="1">
      <alignment horizontal="left" vertical="center" wrapText="1"/>
    </xf>
    <xf numFmtId="0" fontId="67" fillId="7" borderId="13" xfId="1" applyFont="1" applyFill="1" applyBorder="1" applyAlignment="1" applyProtection="1">
      <alignment horizontal="center" vertical="center" wrapText="1"/>
    </xf>
    <xf numFmtId="0" fontId="67" fillId="7" borderId="15" xfId="1" applyFont="1" applyFill="1" applyBorder="1" applyAlignment="1" applyProtection="1">
      <alignment horizontal="center" vertical="center" wrapText="1"/>
    </xf>
    <xf numFmtId="0" fontId="24" fillId="7" borderId="13"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3" fillId="0" borderId="49" xfId="1" applyFill="1" applyBorder="1" applyAlignment="1" applyProtection="1">
      <alignment horizontal="center" vertical="center" wrapText="1"/>
    </xf>
    <xf numFmtId="0" fontId="5" fillId="7" borderId="13"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3"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5" fillId="7" borderId="15" xfId="0" applyFont="1" applyFill="1" applyBorder="1" applyAlignment="1">
      <alignment horizontal="left" vertical="center" wrapText="1"/>
    </xf>
    <xf numFmtId="0" fontId="47" fillId="0" borderId="56" xfId="1" applyFont="1" applyFill="1" applyBorder="1" applyAlignment="1" applyProtection="1">
      <alignment horizontal="center" vertical="center" wrapText="1"/>
    </xf>
    <xf numFmtId="0" fontId="1" fillId="7" borderId="13" xfId="1" applyFont="1" applyFill="1" applyBorder="1" applyAlignment="1" applyProtection="1">
      <alignment horizontal="center" vertical="center" wrapText="1"/>
    </xf>
    <xf numFmtId="0" fontId="1" fillId="7" borderId="15" xfId="1" applyFont="1" applyFill="1" applyBorder="1" applyAlignment="1" applyProtection="1">
      <alignment horizontal="center" vertical="center" wrapText="1"/>
    </xf>
    <xf numFmtId="0" fontId="24" fillId="8" borderId="56" xfId="0" applyFont="1" applyFill="1" applyBorder="1" applyAlignment="1">
      <alignment horizontal="center" vertical="center" wrapText="1"/>
    </xf>
    <xf numFmtId="0" fontId="47" fillId="0" borderId="13" xfId="1" applyFont="1" applyFill="1" applyBorder="1" applyAlignment="1" applyProtection="1">
      <alignment horizontal="center" vertical="center" wrapText="1"/>
    </xf>
    <xf numFmtId="0" fontId="47" fillId="0" borderId="15" xfId="1" applyFont="1" applyFill="1" applyBorder="1" applyAlignment="1" applyProtection="1">
      <alignment horizontal="center" vertical="center" wrapText="1"/>
    </xf>
    <xf numFmtId="0" fontId="5" fillId="0" borderId="1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0" xfId="0" applyFont="1" applyFill="1" applyBorder="1" applyAlignment="1">
      <alignment horizontal="center" vertical="center" wrapText="1"/>
    </xf>
    <xf numFmtId="2" fontId="13" fillId="7" borderId="48" xfId="0" applyNumberFormat="1" applyFont="1" applyFill="1" applyBorder="1" applyAlignment="1">
      <alignment horizontal="center" vertical="center" wrapText="1"/>
    </xf>
    <xf numFmtId="0" fontId="9" fillId="0" borderId="0" xfId="0" applyFont="1" applyAlignment="1">
      <alignment horizontal="center" vertical="center"/>
    </xf>
    <xf numFmtId="0" fontId="21" fillId="0" borderId="25" xfId="2" applyFont="1" applyBorder="1" applyAlignment="1" applyProtection="1">
      <alignment horizontal="left" vertical="center"/>
    </xf>
    <xf numFmtId="0" fontId="1" fillId="3" borderId="25" xfId="2" applyFill="1" applyBorder="1" applyAlignment="1" applyProtection="1">
      <alignment horizontal="center" vertical="center"/>
    </xf>
    <xf numFmtId="0" fontId="1" fillId="3" borderId="59" xfId="2" applyFill="1" applyBorder="1" applyAlignment="1" applyProtection="1">
      <alignment horizontal="center" vertical="center"/>
    </xf>
    <xf numFmtId="0" fontId="1" fillId="3" borderId="58" xfId="2" applyFill="1" applyBorder="1" applyAlignment="1" applyProtection="1">
      <alignment horizontal="center" vertical="center"/>
    </xf>
    <xf numFmtId="2" fontId="13" fillId="7" borderId="5" xfId="0" applyNumberFormat="1" applyFont="1" applyFill="1" applyBorder="1" applyAlignment="1">
      <alignment horizontal="center" vertical="center" wrapText="1"/>
    </xf>
    <xf numFmtId="0" fontId="24" fillId="8" borderId="57" xfId="0" applyFont="1" applyFill="1" applyBorder="1" applyAlignment="1">
      <alignment horizontal="center" vertical="center" wrapText="1"/>
    </xf>
    <xf numFmtId="0" fontId="47" fillId="7" borderId="14" xfId="1" applyFont="1" applyFill="1" applyBorder="1" applyAlignment="1" applyProtection="1">
      <alignment horizontal="center" vertical="center" wrapText="1"/>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26" fillId="8" borderId="7" xfId="0" applyFont="1" applyFill="1" applyBorder="1" applyAlignment="1">
      <alignment horizontal="center" vertical="center" wrapText="1"/>
    </xf>
    <xf numFmtId="0" fontId="5" fillId="7" borderId="21" xfId="0" applyFont="1" applyFill="1" applyBorder="1" applyAlignment="1">
      <alignment horizontal="left" vertical="top" wrapText="1"/>
    </xf>
    <xf numFmtId="0" fontId="5" fillId="7" borderId="36" xfId="0" applyFont="1" applyFill="1" applyBorder="1" applyAlignment="1">
      <alignment horizontal="left" vertical="top" wrapText="1"/>
    </xf>
    <xf numFmtId="0" fontId="5" fillId="7" borderId="22" xfId="0" applyFont="1" applyFill="1" applyBorder="1" applyAlignment="1">
      <alignment horizontal="left" vertical="top" wrapText="1"/>
    </xf>
    <xf numFmtId="0" fontId="5" fillId="7" borderId="50" xfId="0" applyFont="1" applyFill="1" applyBorder="1" applyAlignment="1">
      <alignment horizontal="left" vertical="top" wrapText="1"/>
    </xf>
    <xf numFmtId="4" fontId="13" fillId="0" borderId="10"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xf>
    <xf numFmtId="0" fontId="24" fillId="0" borderId="14" xfId="0" applyFont="1" applyFill="1" applyBorder="1" applyAlignment="1">
      <alignment horizontal="center" vertical="center" wrapText="1"/>
    </xf>
    <xf numFmtId="2" fontId="13" fillId="0" borderId="39" xfId="0" applyNumberFormat="1" applyFont="1" applyFill="1" applyBorder="1" applyAlignment="1">
      <alignment horizontal="center" vertical="center" wrapText="1"/>
    </xf>
    <xf numFmtId="1" fontId="51" fillId="0" borderId="30" xfId="0" applyNumberFormat="1" applyFont="1" applyFill="1" applyBorder="1" applyAlignment="1">
      <alignment horizontal="center" vertical="center" wrapText="1"/>
    </xf>
    <xf numFmtId="1" fontId="12" fillId="0" borderId="35"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 fillId="3" borderId="30" xfId="0" applyFont="1" applyFill="1" applyBorder="1" applyAlignment="1">
      <alignment horizontal="center" vertical="center" wrapText="1"/>
    </xf>
    <xf numFmtId="0" fontId="5" fillId="7" borderId="7" xfId="0" applyFont="1" applyFill="1" applyBorder="1" applyAlignment="1">
      <alignment horizontal="left" vertical="center" wrapText="1"/>
    </xf>
    <xf numFmtId="0" fontId="13" fillId="0" borderId="47" xfId="0" applyFont="1" applyFill="1" applyBorder="1"/>
    <xf numFmtId="0" fontId="13" fillId="7" borderId="44" xfId="0" applyFont="1" applyFill="1" applyBorder="1" applyAlignment="1">
      <alignment horizontal="left" vertical="center" wrapText="1"/>
    </xf>
    <xf numFmtId="0" fontId="13" fillId="7" borderId="45" xfId="0" applyFont="1" applyFill="1" applyBorder="1" applyAlignment="1">
      <alignment horizontal="left" vertical="center" wrapText="1"/>
    </xf>
    <xf numFmtId="0" fontId="18" fillId="0" borderId="37" xfId="0" applyFont="1" applyFill="1" applyBorder="1" applyAlignment="1">
      <alignment horizontal="left" vertical="center" wrapText="1"/>
    </xf>
    <xf numFmtId="0" fontId="18" fillId="0" borderId="36"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50" xfId="0" applyFont="1" applyFill="1" applyBorder="1" applyAlignment="1">
      <alignment horizontal="left" vertical="center" wrapText="1"/>
    </xf>
    <xf numFmtId="0" fontId="46" fillId="0" borderId="13" xfId="0" applyFont="1" applyFill="1" applyBorder="1" applyAlignment="1">
      <alignment horizontal="center" vertical="center" wrapText="1"/>
    </xf>
    <xf numFmtId="0" fontId="46" fillId="0" borderId="15" xfId="0" applyFont="1" applyFill="1" applyBorder="1" applyAlignment="1">
      <alignment horizontal="center" vertical="center" wrapText="1"/>
    </xf>
    <xf numFmtId="0" fontId="18" fillId="11" borderId="6" xfId="0" applyFont="1" applyFill="1" applyBorder="1" applyAlignment="1">
      <alignment horizontal="left" vertical="center" wrapText="1"/>
    </xf>
    <xf numFmtId="0" fontId="18" fillId="11" borderId="47" xfId="0" applyFont="1" applyFill="1" applyBorder="1" applyAlignment="1">
      <alignment horizontal="left" vertical="center" wrapText="1"/>
    </xf>
    <xf numFmtId="0" fontId="5" fillId="11" borderId="20" xfId="0" applyFont="1" applyFill="1" applyBorder="1" applyAlignment="1">
      <alignment horizontal="left" vertical="center" wrapText="1"/>
    </xf>
    <xf numFmtId="0" fontId="5" fillId="11" borderId="47" xfId="0" applyFont="1" applyFill="1" applyBorder="1" applyAlignment="1">
      <alignment horizontal="left" vertical="center"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colors>
    <mruColors>
      <color rgb="FFF0F8FA"/>
      <color rgb="FFFF3399"/>
      <color rgb="FFFFFFCC"/>
      <color rgb="FFFFFF99"/>
      <color rgb="FFFF00FF"/>
      <color rgb="FFFEECF5"/>
      <color rgb="FFFFCCFF"/>
      <color rgb="FFFF9933"/>
      <color rgb="FFFF99FF"/>
      <color rgb="FFD0E9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316</xdr:row>
      <xdr:rowOff>342899</xdr:rowOff>
    </xdr:from>
    <xdr:to>
      <xdr:col>5</xdr:col>
      <xdr:colOff>600075</xdr:colOff>
      <xdr:row>318</xdr:row>
      <xdr:rowOff>228599</xdr:rowOff>
    </xdr:to>
    <xdr:pic>
      <xdr:nvPicPr>
        <xdr:cNvPr id="38" name="Picture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781102">
          <a:off x="6248400" y="104089199"/>
          <a:ext cx="3333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152401</xdr:colOff>
      <xdr:row>316</xdr:row>
      <xdr:rowOff>352426</xdr:rowOff>
    </xdr:from>
    <xdr:to>
      <xdr:col>3</xdr:col>
      <xdr:colOff>428626</xdr:colOff>
      <xdr:row>319</xdr:row>
      <xdr:rowOff>19051</xdr:rowOff>
    </xdr:to>
    <xdr:pic>
      <xdr:nvPicPr>
        <xdr:cNvPr id="39" name="Picture 3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49218">
          <a:off x="2752726" y="104098726"/>
          <a:ext cx="2762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447675</xdr:colOff>
      <xdr:row>316</xdr:row>
      <xdr:rowOff>314325</xdr:rowOff>
    </xdr:from>
    <xdr:to>
      <xdr:col>4</xdr:col>
      <xdr:colOff>704850</xdr:colOff>
      <xdr:row>319</xdr:row>
      <xdr:rowOff>57150</xdr:rowOff>
    </xdr:to>
    <xdr:pic>
      <xdr:nvPicPr>
        <xdr:cNvPr id="40" name="Picture 3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2364729">
          <a:off x="3657600" y="104060625"/>
          <a:ext cx="2571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1447799</xdr:colOff>
      <xdr:row>316</xdr:row>
      <xdr:rowOff>447675</xdr:rowOff>
    </xdr:from>
    <xdr:to>
      <xdr:col>4</xdr:col>
      <xdr:colOff>1990724</xdr:colOff>
      <xdr:row>318</xdr:row>
      <xdr:rowOff>238125</xdr:rowOff>
    </xdr:to>
    <xdr:pic>
      <xdr:nvPicPr>
        <xdr:cNvPr id="41" name="Picture 3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rot="2187521">
          <a:off x="4657724" y="104193975"/>
          <a:ext cx="5429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316</xdr:row>
      <xdr:rowOff>361951</xdr:rowOff>
    </xdr:from>
    <xdr:to>
      <xdr:col>2</xdr:col>
      <xdr:colOff>800100</xdr:colOff>
      <xdr:row>319</xdr:row>
      <xdr:rowOff>1</xdr:rowOff>
    </xdr:to>
    <xdr:pic>
      <xdr:nvPicPr>
        <xdr:cNvPr id="42" name="Picture 3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rot="2440107">
          <a:off x="1876425" y="104108251"/>
          <a:ext cx="4762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316</xdr:row>
      <xdr:rowOff>390525</xdr:rowOff>
    </xdr:from>
    <xdr:to>
      <xdr:col>2</xdr:col>
      <xdr:colOff>0</xdr:colOff>
      <xdr:row>318</xdr:row>
      <xdr:rowOff>238125</xdr:rowOff>
    </xdr:to>
    <xdr:pic>
      <xdr:nvPicPr>
        <xdr:cNvPr id="43" name="Picture 3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28625" y="104136825"/>
          <a:ext cx="11239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161925</xdr:colOff>
      <xdr:row>316</xdr:row>
      <xdr:rowOff>304800</xdr:rowOff>
    </xdr:from>
    <xdr:to>
      <xdr:col>7</xdr:col>
      <xdr:colOff>609600</xdr:colOff>
      <xdr:row>318</xdr:row>
      <xdr:rowOff>123825</xdr:rowOff>
    </xdr:to>
    <xdr:pic>
      <xdr:nvPicPr>
        <xdr:cNvPr id="45" name="Picture 3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924800" y="104051100"/>
          <a:ext cx="4476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318</xdr:row>
      <xdr:rowOff>9525</xdr:rowOff>
    </xdr:from>
    <xdr:to>
      <xdr:col>1</xdr:col>
      <xdr:colOff>619125</xdr:colOff>
      <xdr:row>319</xdr:row>
      <xdr:rowOff>57150</xdr:rowOff>
    </xdr:to>
    <xdr:pic>
      <xdr:nvPicPr>
        <xdr:cNvPr id="47" name="Picture 4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rot="1744630">
          <a:off x="600075" y="10620375"/>
          <a:ext cx="3429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533400</xdr:colOff>
      <xdr:row>328</xdr:row>
      <xdr:rowOff>57150</xdr:rowOff>
    </xdr:from>
    <xdr:to>
      <xdr:col>6</xdr:col>
      <xdr:colOff>447675</xdr:colOff>
      <xdr:row>333</xdr:row>
      <xdr:rowOff>85725</xdr:rowOff>
    </xdr:to>
    <xdr:pic>
      <xdr:nvPicPr>
        <xdr:cNvPr id="49" name="Picture 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515100" y="107041950"/>
          <a:ext cx="10001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1752600</xdr:colOff>
      <xdr:row>328</xdr:row>
      <xdr:rowOff>180975</xdr:rowOff>
    </xdr:from>
    <xdr:to>
      <xdr:col>4</xdr:col>
      <xdr:colOff>2743200</xdr:colOff>
      <xdr:row>333</xdr:row>
      <xdr:rowOff>171450</xdr:rowOff>
    </xdr:to>
    <xdr:pic>
      <xdr:nvPicPr>
        <xdr:cNvPr id="53" name="Picture 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62525" y="107165775"/>
          <a:ext cx="9906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329</xdr:row>
      <xdr:rowOff>28575</xdr:rowOff>
    </xdr:from>
    <xdr:to>
      <xdr:col>1</xdr:col>
      <xdr:colOff>919307</xdr:colOff>
      <xdr:row>333</xdr:row>
      <xdr:rowOff>28575</xdr:rowOff>
    </xdr:to>
    <xdr:pic>
      <xdr:nvPicPr>
        <xdr:cNvPr id="57" name="Picture 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04850" y="107222925"/>
          <a:ext cx="62403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329</xdr:row>
      <xdr:rowOff>28575</xdr:rowOff>
    </xdr:from>
    <xdr:to>
      <xdr:col>2</xdr:col>
      <xdr:colOff>809625</xdr:colOff>
      <xdr:row>333</xdr:row>
      <xdr:rowOff>57150</xdr:rowOff>
    </xdr:to>
    <xdr:pic>
      <xdr:nvPicPr>
        <xdr:cNvPr id="58" name="Picture 10"/>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704975" y="107222925"/>
          <a:ext cx="6572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329</xdr:row>
      <xdr:rowOff>28576</xdr:rowOff>
    </xdr:from>
    <xdr:to>
      <xdr:col>4</xdr:col>
      <xdr:colOff>200025</xdr:colOff>
      <xdr:row>333</xdr:row>
      <xdr:rowOff>76200</xdr:rowOff>
    </xdr:to>
    <xdr:pic>
      <xdr:nvPicPr>
        <xdr:cNvPr id="59" name="Picture 11"/>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762250" y="107222926"/>
          <a:ext cx="647700" cy="885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676275</xdr:colOff>
      <xdr:row>329</xdr:row>
      <xdr:rowOff>95250</xdr:rowOff>
    </xdr:from>
    <xdr:to>
      <xdr:col>4</xdr:col>
      <xdr:colOff>1257300</xdr:colOff>
      <xdr:row>333</xdr:row>
      <xdr:rowOff>9525</xdr:rowOff>
    </xdr:to>
    <xdr:pic>
      <xdr:nvPicPr>
        <xdr:cNvPr id="60" name="Picture 12"/>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886200" y="107289600"/>
          <a:ext cx="5810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343</xdr:row>
      <xdr:rowOff>0</xdr:rowOff>
    </xdr:from>
    <xdr:to>
      <xdr:col>1</xdr:col>
      <xdr:colOff>523875</xdr:colOff>
      <xdr:row>343</xdr:row>
      <xdr:rowOff>0</xdr:rowOff>
    </xdr:to>
    <xdr:pic>
      <xdr:nvPicPr>
        <xdr:cNvPr id="77" name="Picture 47"/>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66825" y="37137975"/>
          <a:ext cx="9334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343</xdr:row>
      <xdr:rowOff>0</xdr:rowOff>
    </xdr:from>
    <xdr:to>
      <xdr:col>1</xdr:col>
      <xdr:colOff>447675</xdr:colOff>
      <xdr:row>343</xdr:row>
      <xdr:rowOff>0</xdr:rowOff>
    </xdr:to>
    <xdr:pic>
      <xdr:nvPicPr>
        <xdr:cNvPr id="78" name="Picture 48"/>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1475" y="37157025"/>
          <a:ext cx="8572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343</xdr:row>
      <xdr:rowOff>0</xdr:rowOff>
    </xdr:from>
    <xdr:to>
      <xdr:col>1</xdr:col>
      <xdr:colOff>381000</xdr:colOff>
      <xdr:row>343</xdr:row>
      <xdr:rowOff>9525</xdr:rowOff>
    </xdr:to>
    <xdr:pic>
      <xdr:nvPicPr>
        <xdr:cNvPr id="84" name="Picture 5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91375" y="37118925"/>
          <a:ext cx="781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343</xdr:row>
      <xdr:rowOff>0</xdr:rowOff>
    </xdr:from>
    <xdr:to>
      <xdr:col>1</xdr:col>
      <xdr:colOff>342900</xdr:colOff>
      <xdr:row>343</xdr:row>
      <xdr:rowOff>0</xdr:rowOff>
    </xdr:to>
    <xdr:pic>
      <xdr:nvPicPr>
        <xdr:cNvPr id="85"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8724900" y="37318950"/>
          <a:ext cx="771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762000</xdr:colOff>
      <xdr:row>344</xdr:row>
      <xdr:rowOff>114303</xdr:rowOff>
    </xdr:from>
    <xdr:to>
      <xdr:col>4</xdr:col>
      <xdr:colOff>2038350</xdr:colOff>
      <xdr:row>349</xdr:row>
      <xdr:rowOff>57149</xdr:rowOff>
    </xdr:to>
    <xdr:pic>
      <xdr:nvPicPr>
        <xdr:cNvPr id="99" name="Picture 3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rot="5400000">
          <a:off x="4100514" y="112647414"/>
          <a:ext cx="1019171"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344</xdr:row>
      <xdr:rowOff>152400</xdr:rowOff>
    </xdr:from>
    <xdr:to>
      <xdr:col>2</xdr:col>
      <xdr:colOff>952500</xdr:colOff>
      <xdr:row>344</xdr:row>
      <xdr:rowOff>152400</xdr:rowOff>
    </xdr:to>
    <xdr:pic>
      <xdr:nvPicPr>
        <xdr:cNvPr id="100" name="Picture 47"/>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66825" y="37137975"/>
          <a:ext cx="9334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344</xdr:row>
      <xdr:rowOff>171450</xdr:rowOff>
    </xdr:from>
    <xdr:to>
      <xdr:col>1</xdr:col>
      <xdr:colOff>904875</xdr:colOff>
      <xdr:row>344</xdr:row>
      <xdr:rowOff>171450</xdr:rowOff>
    </xdr:to>
    <xdr:pic>
      <xdr:nvPicPr>
        <xdr:cNvPr id="101" name="Picture 48"/>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1475" y="37157025"/>
          <a:ext cx="8572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114300</xdr:colOff>
      <xdr:row>344</xdr:row>
      <xdr:rowOff>123826</xdr:rowOff>
    </xdr:from>
    <xdr:to>
      <xdr:col>5</xdr:col>
      <xdr:colOff>704850</xdr:colOff>
      <xdr:row>349</xdr:row>
      <xdr:rowOff>38101</xdr:rowOff>
    </xdr:to>
    <xdr:pic>
      <xdr:nvPicPr>
        <xdr:cNvPr id="104" name="Picture 51"/>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096000" y="112785526"/>
          <a:ext cx="590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19050</xdr:colOff>
      <xdr:row>344</xdr:row>
      <xdr:rowOff>152400</xdr:rowOff>
    </xdr:from>
    <xdr:to>
      <xdr:col>7</xdr:col>
      <xdr:colOff>447675</xdr:colOff>
      <xdr:row>349</xdr:row>
      <xdr:rowOff>9525</xdr:rowOff>
    </xdr:to>
    <xdr:pic>
      <xdr:nvPicPr>
        <xdr:cNvPr id="105" name="Picture 52"/>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086600" y="112814100"/>
          <a:ext cx="11239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257175</xdr:colOff>
      <xdr:row>344</xdr:row>
      <xdr:rowOff>76201</xdr:rowOff>
    </xdr:from>
    <xdr:to>
      <xdr:col>8</xdr:col>
      <xdr:colOff>590550</xdr:colOff>
      <xdr:row>349</xdr:row>
      <xdr:rowOff>133350</xdr:rowOff>
    </xdr:to>
    <xdr:pic>
      <xdr:nvPicPr>
        <xdr:cNvPr id="106" name="Picture 53"/>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772525" y="112737901"/>
          <a:ext cx="333375" cy="1133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809625</xdr:colOff>
      <xdr:row>344</xdr:row>
      <xdr:rowOff>133350</xdr:rowOff>
    </xdr:from>
    <xdr:to>
      <xdr:col>8</xdr:col>
      <xdr:colOff>38100</xdr:colOff>
      <xdr:row>344</xdr:row>
      <xdr:rowOff>142875</xdr:rowOff>
    </xdr:to>
    <xdr:pic>
      <xdr:nvPicPr>
        <xdr:cNvPr id="107" name="Picture 5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91375" y="37118925"/>
          <a:ext cx="781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9525</xdr:colOff>
      <xdr:row>344</xdr:row>
      <xdr:rowOff>333375</xdr:rowOff>
    </xdr:from>
    <xdr:to>
      <xdr:col>10</xdr:col>
      <xdr:colOff>9525</xdr:colOff>
      <xdr:row>345</xdr:row>
      <xdr:rowOff>0</xdr:rowOff>
    </xdr:to>
    <xdr:pic>
      <xdr:nvPicPr>
        <xdr:cNvPr id="108"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8724900" y="37318950"/>
          <a:ext cx="771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28574</xdr:colOff>
      <xdr:row>344</xdr:row>
      <xdr:rowOff>66675</xdr:rowOff>
    </xdr:from>
    <xdr:to>
      <xdr:col>3</xdr:col>
      <xdr:colOff>28575</xdr:colOff>
      <xdr:row>350</xdr:row>
      <xdr:rowOff>47625</xdr:rowOff>
    </xdr:to>
    <xdr:pic>
      <xdr:nvPicPr>
        <xdr:cNvPr id="110" name="Picture 47"/>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81149" y="112728375"/>
          <a:ext cx="1047751"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9525</xdr:colOff>
      <xdr:row>344</xdr:row>
      <xdr:rowOff>209550</xdr:rowOff>
    </xdr:from>
    <xdr:to>
      <xdr:col>9</xdr:col>
      <xdr:colOff>733425</xdr:colOff>
      <xdr:row>349</xdr:row>
      <xdr:rowOff>76200</xdr:rowOff>
    </xdr:to>
    <xdr:pic>
      <xdr:nvPicPr>
        <xdr:cNvPr id="112" name="Picture 54"/>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324975" y="112871250"/>
          <a:ext cx="7239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334</xdr:row>
      <xdr:rowOff>333375</xdr:rowOff>
    </xdr:from>
    <xdr:ext cx="752475" cy="0"/>
    <xdr:pic>
      <xdr:nvPicPr>
        <xdr:cNvPr id="33"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335</xdr:row>
      <xdr:rowOff>333375</xdr:rowOff>
    </xdr:from>
    <xdr:ext cx="752475" cy="0"/>
    <xdr:pic>
      <xdr:nvPicPr>
        <xdr:cNvPr id="34"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336</xdr:row>
      <xdr:rowOff>333375</xdr:rowOff>
    </xdr:from>
    <xdr:ext cx="752475" cy="0"/>
    <xdr:pic>
      <xdr:nvPicPr>
        <xdr:cNvPr id="35"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337</xdr:row>
      <xdr:rowOff>333375</xdr:rowOff>
    </xdr:from>
    <xdr:ext cx="752475" cy="0"/>
    <xdr:pic>
      <xdr:nvPicPr>
        <xdr:cNvPr id="36"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338</xdr:row>
      <xdr:rowOff>333375</xdr:rowOff>
    </xdr:from>
    <xdr:ext cx="752475" cy="0"/>
    <xdr:pic>
      <xdr:nvPicPr>
        <xdr:cNvPr id="37"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339</xdr:row>
      <xdr:rowOff>333375</xdr:rowOff>
    </xdr:from>
    <xdr:ext cx="752475" cy="0"/>
    <xdr:pic>
      <xdr:nvPicPr>
        <xdr:cNvPr id="50"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341</xdr:row>
      <xdr:rowOff>333375</xdr:rowOff>
    </xdr:from>
    <xdr:ext cx="752475" cy="0"/>
    <xdr:pic>
      <xdr:nvPicPr>
        <xdr:cNvPr id="51"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342</xdr:row>
      <xdr:rowOff>333375</xdr:rowOff>
    </xdr:from>
    <xdr:ext cx="752475" cy="0"/>
    <xdr:pic>
      <xdr:nvPicPr>
        <xdr:cNvPr id="52"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334</xdr:row>
      <xdr:rowOff>333375</xdr:rowOff>
    </xdr:from>
    <xdr:ext cx="752475" cy="0"/>
    <xdr:pic>
      <xdr:nvPicPr>
        <xdr:cNvPr id="66"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335</xdr:row>
      <xdr:rowOff>333375</xdr:rowOff>
    </xdr:from>
    <xdr:ext cx="752475" cy="0"/>
    <xdr:pic>
      <xdr:nvPicPr>
        <xdr:cNvPr id="67"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336</xdr:row>
      <xdr:rowOff>333375</xdr:rowOff>
    </xdr:from>
    <xdr:ext cx="752475" cy="0"/>
    <xdr:pic>
      <xdr:nvPicPr>
        <xdr:cNvPr id="68"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337</xdr:row>
      <xdr:rowOff>333375</xdr:rowOff>
    </xdr:from>
    <xdr:ext cx="752475" cy="0"/>
    <xdr:pic>
      <xdr:nvPicPr>
        <xdr:cNvPr id="69"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338</xdr:row>
      <xdr:rowOff>333375</xdr:rowOff>
    </xdr:from>
    <xdr:ext cx="752475" cy="0"/>
    <xdr:pic>
      <xdr:nvPicPr>
        <xdr:cNvPr id="70"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339</xdr:row>
      <xdr:rowOff>333375</xdr:rowOff>
    </xdr:from>
    <xdr:ext cx="752475" cy="0"/>
    <xdr:pic>
      <xdr:nvPicPr>
        <xdr:cNvPr id="71"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341</xdr:row>
      <xdr:rowOff>333375</xdr:rowOff>
    </xdr:from>
    <xdr:ext cx="752475" cy="0"/>
    <xdr:pic>
      <xdr:nvPicPr>
        <xdr:cNvPr id="72"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342</xdr:row>
      <xdr:rowOff>333375</xdr:rowOff>
    </xdr:from>
    <xdr:ext cx="752475" cy="0"/>
    <xdr:pic>
      <xdr:nvPicPr>
        <xdr:cNvPr id="73"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334</xdr:row>
      <xdr:rowOff>333375</xdr:rowOff>
    </xdr:from>
    <xdr:ext cx="752475" cy="0"/>
    <xdr:pic>
      <xdr:nvPicPr>
        <xdr:cNvPr id="74"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335</xdr:row>
      <xdr:rowOff>333375</xdr:rowOff>
    </xdr:from>
    <xdr:ext cx="752475" cy="0"/>
    <xdr:pic>
      <xdr:nvPicPr>
        <xdr:cNvPr id="75"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336</xdr:row>
      <xdr:rowOff>333375</xdr:rowOff>
    </xdr:from>
    <xdr:ext cx="752475" cy="0"/>
    <xdr:pic>
      <xdr:nvPicPr>
        <xdr:cNvPr id="76"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337</xdr:row>
      <xdr:rowOff>333375</xdr:rowOff>
    </xdr:from>
    <xdr:ext cx="752475" cy="0"/>
    <xdr:pic>
      <xdr:nvPicPr>
        <xdr:cNvPr id="79"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338</xdr:row>
      <xdr:rowOff>333375</xdr:rowOff>
    </xdr:from>
    <xdr:ext cx="752475" cy="0"/>
    <xdr:pic>
      <xdr:nvPicPr>
        <xdr:cNvPr id="80"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339</xdr:row>
      <xdr:rowOff>333375</xdr:rowOff>
    </xdr:from>
    <xdr:ext cx="752475" cy="0"/>
    <xdr:pic>
      <xdr:nvPicPr>
        <xdr:cNvPr id="81"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341</xdr:row>
      <xdr:rowOff>333375</xdr:rowOff>
    </xdr:from>
    <xdr:ext cx="752475" cy="0"/>
    <xdr:pic>
      <xdr:nvPicPr>
        <xdr:cNvPr id="82"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342</xdr:row>
      <xdr:rowOff>333375</xdr:rowOff>
    </xdr:from>
    <xdr:ext cx="752475" cy="0"/>
    <xdr:pic>
      <xdr:nvPicPr>
        <xdr:cNvPr id="83"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329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338</xdr:row>
      <xdr:rowOff>333375</xdr:rowOff>
    </xdr:from>
    <xdr:ext cx="752475" cy="0"/>
    <xdr:pic>
      <xdr:nvPicPr>
        <xdr:cNvPr id="61"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424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339</xdr:row>
      <xdr:rowOff>333375</xdr:rowOff>
    </xdr:from>
    <xdr:ext cx="752475" cy="0"/>
    <xdr:pic>
      <xdr:nvPicPr>
        <xdr:cNvPr id="62"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424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340</xdr:row>
      <xdr:rowOff>333375</xdr:rowOff>
    </xdr:from>
    <xdr:ext cx="752475" cy="0"/>
    <xdr:pic>
      <xdr:nvPicPr>
        <xdr:cNvPr id="63"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424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341</xdr:row>
      <xdr:rowOff>333375</xdr:rowOff>
    </xdr:from>
    <xdr:ext cx="752475" cy="0"/>
    <xdr:pic>
      <xdr:nvPicPr>
        <xdr:cNvPr id="64"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424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342</xdr:row>
      <xdr:rowOff>333375</xdr:rowOff>
    </xdr:from>
    <xdr:ext cx="752475" cy="0"/>
    <xdr:pic>
      <xdr:nvPicPr>
        <xdr:cNvPr id="65"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8424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340</xdr:row>
      <xdr:rowOff>333375</xdr:rowOff>
    </xdr:from>
    <xdr:ext cx="752475" cy="0"/>
    <xdr:pic>
      <xdr:nvPicPr>
        <xdr:cNvPr id="86"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3376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340</xdr:row>
      <xdr:rowOff>333375</xdr:rowOff>
    </xdr:from>
    <xdr:ext cx="752475" cy="0"/>
    <xdr:pic>
      <xdr:nvPicPr>
        <xdr:cNvPr id="87"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3376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340</xdr:row>
      <xdr:rowOff>333375</xdr:rowOff>
    </xdr:from>
    <xdr:ext cx="752475" cy="0"/>
    <xdr:pic>
      <xdr:nvPicPr>
        <xdr:cNvPr id="88"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3376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339</xdr:row>
      <xdr:rowOff>333375</xdr:rowOff>
    </xdr:from>
    <xdr:ext cx="752475" cy="0"/>
    <xdr:pic>
      <xdr:nvPicPr>
        <xdr:cNvPr id="89"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0" y="1100899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341</xdr:row>
      <xdr:rowOff>1</xdr:rowOff>
    </xdr:from>
    <xdr:ext cx="752475" cy="0"/>
    <xdr:pic>
      <xdr:nvPicPr>
        <xdr:cNvPr id="90" name="Picture 55"/>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2040925">
          <a:off x="28575" y="109537501"/>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8</xdr:col>
      <xdr:colOff>285750</xdr:colOff>
      <xdr:row>316</xdr:row>
      <xdr:rowOff>123825</xdr:rowOff>
    </xdr:from>
    <xdr:to>
      <xdr:col>8</xdr:col>
      <xdr:colOff>609600</xdr:colOff>
      <xdr:row>319</xdr:row>
      <xdr:rowOff>95250</xdr:rowOff>
    </xdr:to>
    <xdr:pic>
      <xdr:nvPicPr>
        <xdr:cNvPr id="94" name="Picture 27"/>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8801100" y="103870125"/>
          <a:ext cx="3238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316</xdr:row>
      <xdr:rowOff>123825</xdr:rowOff>
    </xdr:from>
    <xdr:to>
      <xdr:col>9</xdr:col>
      <xdr:colOff>742950</xdr:colOff>
      <xdr:row>319</xdr:row>
      <xdr:rowOff>104775</xdr:rowOff>
    </xdr:to>
    <xdr:pic>
      <xdr:nvPicPr>
        <xdr:cNvPr id="96" name="Picture 25"/>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344025" y="102622350"/>
          <a:ext cx="7143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lph.avgust.com/catalog/zhukoed/" TargetMode="External"/><Relationship Id="rId7" Type="http://schemas.openxmlformats.org/officeDocument/2006/relationships/hyperlink" Target="mailto:ooo-trion@mail.ru" TargetMode="External"/><Relationship Id="rId2" Type="http://schemas.openxmlformats.org/officeDocument/2006/relationships/hyperlink" Target="http://lph.avgust.com/catalog/zhukoed/" TargetMode="External"/><Relationship Id="rId1" Type="http://schemas.openxmlformats.org/officeDocument/2006/relationships/hyperlink" Target="http://lph.avgust.com/catalog/muraved/" TargetMode="External"/><Relationship Id="rId6" Type="http://schemas.openxmlformats.org/officeDocument/2006/relationships/hyperlink" Target="http://lph.avgust.com/catalog/zhukoed/" TargetMode="External"/><Relationship Id="rId11" Type="http://schemas.openxmlformats.org/officeDocument/2006/relationships/comments" Target="../comments1.xml"/><Relationship Id="rId5" Type="http://schemas.openxmlformats.org/officeDocument/2006/relationships/hyperlink" Target="http://lph.avgust.com/catalog/zhukoed/" TargetMode="External"/><Relationship Id="rId10" Type="http://schemas.openxmlformats.org/officeDocument/2006/relationships/vmlDrawing" Target="../drawings/vmlDrawing1.vml"/><Relationship Id="rId4" Type="http://schemas.openxmlformats.org/officeDocument/2006/relationships/hyperlink" Target="http://lph.avgust.com/catalog/zhukoed/"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3"/>
    <pageSetUpPr fitToPage="1"/>
  </sheetPr>
  <dimension ref="A1:XDG432"/>
  <sheetViews>
    <sheetView tabSelected="1" topLeftCell="A296" zoomScaleNormal="100" workbookViewId="0">
      <selection activeCell="D303" sqref="D303:E303"/>
    </sheetView>
  </sheetViews>
  <sheetFormatPr defaultRowHeight="15" outlineLevelRow="1"/>
  <cols>
    <col min="1" max="1" width="6.140625" style="17" customWidth="1"/>
    <col min="2" max="2" width="17.140625" style="1" customWidth="1"/>
    <col min="3" max="3" width="15.7109375" style="1" customWidth="1"/>
    <col min="4" max="4" width="9.140625" style="2"/>
    <col min="5" max="5" width="41.5703125" style="2" customWidth="1"/>
    <col min="6" max="6" width="16.28515625" style="1" customWidth="1"/>
    <col min="7" max="7" width="10.42578125" style="1" customWidth="1"/>
    <col min="8" max="8" width="11.28515625" style="1" customWidth="1"/>
    <col min="9" max="9" width="12" style="1" customWidth="1"/>
    <col min="10" max="10" width="11.28515625" style="36" customWidth="1"/>
    <col min="11" max="11" width="12" style="16" customWidth="1"/>
    <col min="12" max="16384" width="9.140625" style="1"/>
  </cols>
  <sheetData>
    <row r="1" spans="1:20" customFormat="1" ht="18.75">
      <c r="A1" s="72"/>
      <c r="B1" s="766" t="s">
        <v>2</v>
      </c>
      <c r="C1" s="767"/>
      <c r="D1" s="767"/>
      <c r="E1" s="767"/>
      <c r="F1" s="767"/>
      <c r="G1" s="767"/>
      <c r="H1" s="767"/>
      <c r="I1" s="767"/>
      <c r="J1" s="768"/>
      <c r="K1" s="54"/>
      <c r="L1" s="100"/>
      <c r="M1" s="100"/>
      <c r="N1" s="100"/>
      <c r="O1" s="100"/>
      <c r="P1" s="100"/>
      <c r="Q1" s="100"/>
      <c r="R1" s="100"/>
      <c r="S1" s="100"/>
      <c r="T1" s="100"/>
    </row>
    <row r="2" spans="1:20" customFormat="1" ht="18.75">
      <c r="A2" s="73"/>
      <c r="B2" s="769" t="s">
        <v>3</v>
      </c>
      <c r="C2" s="770"/>
      <c r="D2" s="770"/>
      <c r="E2" s="770"/>
      <c r="F2" s="770"/>
      <c r="G2" s="770"/>
      <c r="H2" s="770"/>
      <c r="I2" s="770"/>
      <c r="J2" s="771"/>
      <c r="K2" s="54"/>
      <c r="L2" s="100"/>
      <c r="M2" s="100"/>
      <c r="N2" s="100"/>
      <c r="O2" s="100"/>
      <c r="P2" s="100"/>
      <c r="Q2" s="100"/>
      <c r="R2" s="100"/>
      <c r="S2" s="100"/>
      <c r="T2" s="100"/>
    </row>
    <row r="3" spans="1:20" customFormat="1" ht="15.75">
      <c r="A3" s="75"/>
      <c r="B3" s="772" t="s">
        <v>152</v>
      </c>
      <c r="C3" s="773"/>
      <c r="D3" s="773"/>
      <c r="E3" s="773"/>
      <c r="F3" s="773"/>
      <c r="G3" s="773"/>
      <c r="H3" s="773"/>
      <c r="I3" s="773"/>
      <c r="J3" s="774"/>
      <c r="K3" s="55"/>
      <c r="L3" s="100"/>
      <c r="M3" s="100"/>
      <c r="N3" s="100"/>
      <c r="O3" s="100"/>
      <c r="P3" s="100"/>
      <c r="Q3" s="100"/>
      <c r="R3" s="100"/>
      <c r="S3" s="100"/>
      <c r="T3" s="100"/>
    </row>
    <row r="4" spans="1:20" customFormat="1" ht="15" customHeight="1">
      <c r="A4" s="76"/>
      <c r="B4" s="775" t="s">
        <v>153</v>
      </c>
      <c r="C4" s="776"/>
      <c r="D4" s="776"/>
      <c r="E4" s="776"/>
      <c r="F4" s="776"/>
      <c r="G4" s="776"/>
      <c r="H4" s="776"/>
      <c r="I4" s="776"/>
      <c r="J4" s="777"/>
      <c r="K4" s="56"/>
      <c r="L4" s="100"/>
      <c r="M4" s="100"/>
      <c r="N4" s="100"/>
      <c r="O4" s="100"/>
      <c r="P4" s="100"/>
      <c r="Q4" s="100"/>
      <c r="R4" s="100"/>
      <c r="S4" s="100"/>
      <c r="T4" s="100"/>
    </row>
    <row r="5" spans="1:20" customFormat="1" ht="12.75" customHeight="1">
      <c r="A5" s="77"/>
      <c r="B5" s="778" t="s">
        <v>154</v>
      </c>
      <c r="C5" s="779"/>
      <c r="D5" s="779"/>
      <c r="E5" s="779"/>
      <c r="F5" s="779"/>
      <c r="G5" s="779"/>
      <c r="H5" s="779"/>
      <c r="I5" s="779"/>
      <c r="J5" s="780"/>
      <c r="K5" s="53"/>
      <c r="L5" s="100"/>
      <c r="M5" s="100"/>
      <c r="N5" s="100"/>
      <c r="O5" s="100"/>
      <c r="P5" s="100"/>
      <c r="Q5" s="100"/>
      <c r="R5" s="100"/>
      <c r="S5" s="100"/>
      <c r="T5" s="100"/>
    </row>
    <row r="6" spans="1:20" customFormat="1">
      <c r="A6" s="77"/>
      <c r="B6" s="778" t="s">
        <v>155</v>
      </c>
      <c r="C6" s="779"/>
      <c r="D6" s="779"/>
      <c r="E6" s="779"/>
      <c r="F6" s="779"/>
      <c r="G6" s="779"/>
      <c r="H6" s="779"/>
      <c r="I6" s="779"/>
      <c r="J6" s="780"/>
      <c r="K6" s="53"/>
      <c r="L6" s="100"/>
      <c r="M6" s="100"/>
      <c r="N6" s="100"/>
      <c r="O6" s="100"/>
      <c r="P6" s="100"/>
      <c r="Q6" s="100"/>
      <c r="R6" s="100"/>
      <c r="S6" s="100"/>
      <c r="T6" s="100"/>
    </row>
    <row r="7" spans="1:20" customFormat="1" ht="19.5" outlineLevel="1">
      <c r="A7" s="74"/>
      <c r="B7" s="787" t="s">
        <v>400</v>
      </c>
      <c r="C7" s="788"/>
      <c r="D7" s="788"/>
      <c r="E7" s="788"/>
      <c r="F7" s="788"/>
      <c r="G7" s="788"/>
      <c r="H7" s="788"/>
      <c r="I7" s="788"/>
      <c r="J7" s="789"/>
      <c r="K7" s="57"/>
      <c r="L7" s="100"/>
      <c r="M7" s="100"/>
      <c r="N7" s="100"/>
      <c r="O7" s="100"/>
      <c r="P7" s="100"/>
      <c r="Q7" s="100"/>
      <c r="R7" s="100"/>
      <c r="S7" s="100"/>
      <c r="T7" s="100"/>
    </row>
    <row r="8" spans="1:20" customFormat="1" ht="21.75" outlineLevel="1" thickBot="1">
      <c r="A8" s="75"/>
      <c r="B8" s="790" t="s">
        <v>387</v>
      </c>
      <c r="C8" s="791"/>
      <c r="D8" s="791"/>
      <c r="E8" s="791"/>
      <c r="F8" s="791"/>
      <c r="G8" s="791"/>
      <c r="H8" s="791"/>
      <c r="I8" s="791"/>
      <c r="J8" s="792"/>
      <c r="K8" s="57"/>
      <c r="L8" s="100"/>
      <c r="M8" s="100"/>
      <c r="N8" s="100"/>
      <c r="O8" s="100"/>
      <c r="P8" s="100"/>
      <c r="Q8" s="100"/>
      <c r="R8" s="100"/>
      <c r="S8" s="100"/>
      <c r="T8" s="100"/>
    </row>
    <row r="9" spans="1:20" customFormat="1" ht="15.75">
      <c r="A9" s="70"/>
      <c r="B9" s="793"/>
      <c r="C9" s="793"/>
      <c r="D9" s="793"/>
      <c r="E9" s="793"/>
      <c r="F9" s="793"/>
      <c r="G9" s="793"/>
      <c r="H9" s="793"/>
      <c r="I9" s="793"/>
      <c r="J9" s="70"/>
      <c r="K9" s="70"/>
      <c r="L9" s="100"/>
      <c r="M9" s="100"/>
      <c r="N9" s="100"/>
      <c r="O9" s="100"/>
      <c r="P9" s="100"/>
      <c r="Q9" s="100"/>
      <c r="R9" s="100"/>
      <c r="S9" s="100"/>
      <c r="T9" s="100"/>
    </row>
    <row r="10" spans="1:20" customFormat="1" ht="15.75">
      <c r="A10" s="70"/>
      <c r="B10" s="806" t="s">
        <v>526</v>
      </c>
      <c r="C10" s="806"/>
      <c r="D10" s="806"/>
      <c r="E10" s="806"/>
      <c r="F10" s="806"/>
      <c r="G10" s="806"/>
      <c r="H10" s="806"/>
      <c r="I10" s="806"/>
      <c r="J10" s="806"/>
      <c r="K10" s="806"/>
      <c r="L10" s="100"/>
      <c r="M10" s="100"/>
      <c r="N10" s="100"/>
      <c r="O10" s="100"/>
      <c r="P10" s="100"/>
      <c r="Q10" s="100"/>
      <c r="R10" s="100"/>
      <c r="S10" s="100"/>
      <c r="T10" s="100"/>
    </row>
    <row r="11" spans="1:20" customFormat="1" ht="21" customHeight="1">
      <c r="A11" s="70"/>
      <c r="B11" s="378"/>
      <c r="C11" s="378"/>
      <c r="D11" s="378"/>
      <c r="E11" s="805" t="s">
        <v>527</v>
      </c>
      <c r="F11" s="805"/>
      <c r="G11" s="805"/>
      <c r="H11" s="805"/>
      <c r="I11" s="805"/>
      <c r="J11" s="805"/>
      <c r="K11" s="70"/>
      <c r="L11" s="100"/>
      <c r="M11" s="100"/>
      <c r="N11" s="100"/>
      <c r="O11" s="100"/>
      <c r="P11" s="100"/>
      <c r="Q11" s="100"/>
      <c r="R11" s="100"/>
      <c r="S11" s="100"/>
      <c r="T11" s="100"/>
    </row>
    <row r="12" spans="1:20" s="62" customFormat="1" ht="22.5" customHeight="1" outlineLevel="1">
      <c r="A12" s="78"/>
      <c r="B12" s="58" t="s">
        <v>274</v>
      </c>
      <c r="C12" s="59" t="s">
        <v>156</v>
      </c>
      <c r="D12" s="794" t="s">
        <v>157</v>
      </c>
      <c r="E12" s="795"/>
      <c r="F12" s="796"/>
      <c r="G12" s="797" t="s">
        <v>275</v>
      </c>
      <c r="H12" s="798"/>
      <c r="I12" s="60"/>
      <c r="J12" s="60"/>
      <c r="K12" s="60"/>
      <c r="L12" s="101"/>
      <c r="M12" s="101"/>
      <c r="N12" s="101"/>
      <c r="O12" s="101"/>
      <c r="P12" s="101"/>
      <c r="Q12" s="101"/>
      <c r="R12" s="101"/>
      <c r="S12" s="101"/>
      <c r="T12" s="101"/>
    </row>
    <row r="13" spans="1:20" s="62" customFormat="1" ht="15.75" customHeight="1" outlineLevel="1">
      <c r="A13" s="79"/>
      <c r="B13" s="63"/>
      <c r="C13" s="64"/>
      <c r="D13" s="781"/>
      <c r="E13" s="782"/>
      <c r="F13" s="783"/>
      <c r="G13" s="784"/>
      <c r="H13" s="785"/>
      <c r="I13" s="61"/>
      <c r="J13" s="61"/>
      <c r="K13" s="61"/>
      <c r="L13" s="101"/>
      <c r="M13" s="101"/>
      <c r="N13" s="101"/>
      <c r="O13" s="101"/>
      <c r="P13" s="101"/>
      <c r="Q13" s="101"/>
      <c r="R13" s="101"/>
      <c r="S13" s="101"/>
      <c r="T13" s="101"/>
    </row>
    <row r="14" spans="1:20" s="62" customFormat="1" ht="5.0999999999999996" customHeight="1" outlineLevel="1">
      <c r="A14" s="80"/>
      <c r="D14" s="786"/>
      <c r="E14" s="786"/>
      <c r="F14" s="786"/>
      <c r="G14" s="786"/>
      <c r="H14" s="786"/>
      <c r="I14" s="786"/>
      <c r="J14" s="786"/>
      <c r="K14" s="786"/>
      <c r="L14" s="101"/>
      <c r="M14" s="101"/>
      <c r="N14" s="101"/>
      <c r="O14" s="101"/>
      <c r="P14" s="101"/>
      <c r="Q14" s="101"/>
      <c r="R14" s="101"/>
      <c r="S14" s="101"/>
      <c r="T14" s="101"/>
    </row>
    <row r="15" spans="1:20" s="62" customFormat="1" ht="12.75" outlineLevel="1">
      <c r="A15" s="81"/>
      <c r="B15" s="799" t="s">
        <v>158</v>
      </c>
      <c r="C15" s="800"/>
      <c r="D15" s="801"/>
      <c r="E15" s="802"/>
      <c r="F15" s="803"/>
      <c r="G15" s="66"/>
      <c r="H15" s="804"/>
      <c r="I15" s="804"/>
      <c r="J15" s="804"/>
      <c r="K15" s="804"/>
      <c r="L15" s="101"/>
      <c r="M15" s="101"/>
      <c r="N15" s="101"/>
      <c r="O15" s="101"/>
      <c r="P15" s="101"/>
      <c r="Q15" s="101"/>
      <c r="R15" s="101"/>
      <c r="S15" s="101"/>
      <c r="T15" s="101"/>
    </row>
    <row r="16" spans="1:20" s="62" customFormat="1" ht="5.0999999999999996" customHeight="1" outlineLevel="1">
      <c r="A16" s="80"/>
      <c r="B16" s="67"/>
      <c r="C16" s="67"/>
      <c r="D16" s="807"/>
      <c r="E16" s="807"/>
      <c r="F16" s="807"/>
      <c r="G16" s="807"/>
      <c r="H16" s="807"/>
      <c r="I16" s="807"/>
      <c r="J16" s="807"/>
      <c r="K16" s="807"/>
      <c r="L16" s="101"/>
      <c r="M16" s="101"/>
      <c r="N16" s="101"/>
      <c r="O16" s="101"/>
      <c r="P16" s="101"/>
      <c r="Q16" s="101"/>
      <c r="R16" s="101"/>
      <c r="S16" s="101"/>
      <c r="T16" s="101"/>
    </row>
    <row r="17" spans="1:20" s="62" customFormat="1" ht="12.75" outlineLevel="1">
      <c r="A17" s="81"/>
      <c r="B17" s="858" t="s">
        <v>159</v>
      </c>
      <c r="C17" s="800"/>
      <c r="D17" s="859"/>
      <c r="E17" s="860"/>
      <c r="F17" s="861"/>
      <c r="G17" s="65"/>
      <c r="H17" s="68"/>
      <c r="I17" s="804"/>
      <c r="J17" s="804"/>
      <c r="K17" s="804"/>
      <c r="L17" s="101"/>
      <c r="M17" s="101"/>
      <c r="N17" s="101"/>
      <c r="O17" s="101"/>
      <c r="P17" s="101"/>
      <c r="Q17" s="101"/>
      <c r="R17" s="101"/>
      <c r="S17" s="101"/>
      <c r="T17" s="101"/>
    </row>
    <row r="18" spans="1:20" s="62" customFormat="1" ht="5.0999999999999996" customHeight="1" outlineLevel="1">
      <c r="A18" s="82"/>
      <c r="B18" s="69"/>
      <c r="C18" s="67"/>
      <c r="D18" s="807"/>
      <c r="E18" s="807"/>
      <c r="F18" s="807"/>
      <c r="G18" s="807"/>
      <c r="H18" s="807"/>
      <c r="I18" s="807"/>
      <c r="J18" s="807"/>
      <c r="K18" s="807"/>
      <c r="L18" s="101"/>
      <c r="M18" s="101"/>
      <c r="N18" s="101"/>
      <c r="O18" s="101"/>
      <c r="P18" s="101"/>
      <c r="Q18" s="101"/>
      <c r="R18" s="101"/>
      <c r="S18" s="101"/>
      <c r="T18" s="101"/>
    </row>
    <row r="19" spans="1:20" s="62" customFormat="1" ht="12.75" outlineLevel="1">
      <c r="A19" s="81"/>
      <c r="B19" s="858" t="s">
        <v>160</v>
      </c>
      <c r="C19" s="800"/>
      <c r="D19" s="859"/>
      <c r="E19" s="860"/>
      <c r="F19" s="861"/>
      <c r="G19" s="71"/>
      <c r="H19" s="71"/>
      <c r="I19" s="71"/>
      <c r="J19" s="71"/>
      <c r="K19" s="71"/>
      <c r="L19" s="101"/>
      <c r="M19" s="101"/>
      <c r="N19" s="101"/>
      <c r="O19" s="101"/>
      <c r="P19" s="101"/>
      <c r="Q19" s="101"/>
      <c r="R19" s="101"/>
      <c r="S19" s="101"/>
      <c r="T19" s="101"/>
    </row>
    <row r="20" spans="1:20" s="62" customFormat="1" ht="5.0999999999999996" customHeight="1" outlineLevel="1">
      <c r="A20" s="82"/>
      <c r="B20" s="69"/>
      <c r="C20" s="67"/>
      <c r="D20" s="807"/>
      <c r="E20" s="807"/>
      <c r="F20" s="807"/>
      <c r="G20" s="807"/>
      <c r="H20" s="807"/>
      <c r="I20" s="807"/>
      <c r="J20" s="807"/>
      <c r="K20" s="807"/>
      <c r="L20" s="101"/>
      <c r="M20" s="101"/>
      <c r="N20" s="101"/>
      <c r="O20" s="101"/>
      <c r="P20" s="101"/>
      <c r="Q20" s="101"/>
      <c r="R20" s="101"/>
      <c r="S20" s="101"/>
      <c r="T20" s="101"/>
    </row>
    <row r="21" spans="1:20" s="62" customFormat="1" ht="36" customHeight="1" outlineLevel="1">
      <c r="A21" s="83"/>
      <c r="B21" s="816" t="s">
        <v>161</v>
      </c>
      <c r="C21" s="817"/>
      <c r="D21" s="818"/>
      <c r="E21" s="819"/>
      <c r="F21" s="820"/>
      <c r="G21" s="61"/>
      <c r="H21" s="61"/>
      <c r="I21" s="61"/>
      <c r="J21" s="61"/>
      <c r="K21" s="61"/>
      <c r="L21" s="101"/>
      <c r="M21" s="101"/>
      <c r="N21" s="101"/>
      <c r="O21" s="101"/>
      <c r="P21" s="101"/>
      <c r="Q21" s="101"/>
      <c r="R21" s="101"/>
      <c r="S21" s="101"/>
      <c r="T21" s="101"/>
    </row>
    <row r="22" spans="1:20" ht="14.1" customHeight="1">
      <c r="B22" s="857" t="s">
        <v>303</v>
      </c>
      <c r="C22" s="857"/>
      <c r="D22" s="857"/>
      <c r="E22" s="857"/>
      <c r="F22" s="857"/>
      <c r="G22" s="857"/>
      <c r="H22" s="857"/>
      <c r="I22" s="857"/>
      <c r="J22" s="857"/>
      <c r="K22" s="857"/>
      <c r="L22" s="12"/>
      <c r="M22" s="12"/>
      <c r="N22" s="12"/>
      <c r="O22" s="12"/>
      <c r="P22" s="12"/>
      <c r="Q22" s="12"/>
      <c r="R22" s="12"/>
      <c r="S22" s="12"/>
      <c r="T22" s="12"/>
    </row>
    <row r="23" spans="1:20" ht="5.25" customHeight="1">
      <c r="L23" s="12"/>
      <c r="M23" s="12"/>
      <c r="N23" s="12"/>
      <c r="O23" s="12"/>
      <c r="P23" s="12"/>
      <c r="Q23" s="12"/>
      <c r="R23" s="12"/>
      <c r="S23" s="12"/>
      <c r="T23" s="12"/>
    </row>
    <row r="24" spans="1:20" ht="17.25" thickBot="1">
      <c r="B24" s="3"/>
      <c r="C24" s="821" t="s">
        <v>582</v>
      </c>
      <c r="D24" s="821"/>
      <c r="E24" s="821"/>
      <c r="F24" s="821"/>
      <c r="G24" s="821"/>
      <c r="H24" s="3"/>
      <c r="I24" s="3"/>
      <c r="L24" s="12"/>
      <c r="M24" s="12"/>
      <c r="N24" s="12"/>
      <c r="O24" s="12"/>
      <c r="P24" s="12"/>
      <c r="Q24" s="12"/>
      <c r="R24" s="12"/>
      <c r="S24" s="12"/>
      <c r="T24" s="12"/>
    </row>
    <row r="25" spans="1:20" ht="16.5" customHeight="1" thickBot="1">
      <c r="A25" s="19"/>
      <c r="B25" s="5"/>
      <c r="C25" s="568" t="s">
        <v>71</v>
      </c>
      <c r="D25" s="568"/>
      <c r="E25" s="568"/>
      <c r="F25" s="568"/>
      <c r="G25" s="568"/>
      <c r="H25" s="6"/>
      <c r="I25" s="6"/>
      <c r="J25" s="29" t="s">
        <v>65</v>
      </c>
      <c r="K25" s="694" t="s">
        <v>347</v>
      </c>
      <c r="L25" s="12"/>
      <c r="M25" s="12"/>
      <c r="N25" s="12"/>
      <c r="O25" s="12"/>
      <c r="P25" s="12"/>
      <c r="Q25" s="12"/>
      <c r="R25" s="12"/>
      <c r="S25" s="12"/>
      <c r="T25" s="12"/>
    </row>
    <row r="26" spans="1:20" ht="15.75" customHeight="1" outlineLevel="1">
      <c r="A26" s="97"/>
      <c r="B26" s="812" t="s">
        <v>103</v>
      </c>
      <c r="C26" s="813"/>
      <c r="D26" s="822" t="s">
        <v>59</v>
      </c>
      <c r="E26" s="823"/>
      <c r="F26" s="854" t="s">
        <v>60</v>
      </c>
      <c r="G26" s="94" t="s">
        <v>61</v>
      </c>
      <c r="H26" s="808" t="s">
        <v>63</v>
      </c>
      <c r="I26" s="809"/>
      <c r="J26" s="810"/>
      <c r="K26" s="695"/>
      <c r="L26" s="12"/>
      <c r="M26" s="12"/>
      <c r="N26" s="12"/>
      <c r="O26" s="12"/>
      <c r="P26" s="12"/>
      <c r="Q26" s="12"/>
      <c r="R26" s="12"/>
      <c r="S26" s="12"/>
      <c r="T26" s="12"/>
    </row>
    <row r="27" spans="1:20" ht="15" customHeight="1" outlineLevel="1" thickBot="1">
      <c r="A27" s="98"/>
      <c r="B27" s="814"/>
      <c r="C27" s="815"/>
      <c r="D27" s="824"/>
      <c r="E27" s="825"/>
      <c r="F27" s="855"/>
      <c r="G27" s="95" t="s">
        <v>62</v>
      </c>
      <c r="H27" s="95" t="s">
        <v>64</v>
      </c>
      <c r="I27" s="96" t="s">
        <v>70</v>
      </c>
      <c r="J27" s="811"/>
      <c r="K27" s="863"/>
      <c r="L27" s="12"/>
      <c r="M27" s="12"/>
      <c r="N27" s="12"/>
      <c r="O27" s="12"/>
      <c r="P27" s="12"/>
      <c r="Q27" s="12"/>
      <c r="R27" s="12"/>
      <c r="S27" s="12"/>
      <c r="T27" s="12"/>
    </row>
    <row r="28" spans="1:20" ht="14.25" customHeight="1" outlineLevel="1" thickBot="1">
      <c r="A28" s="240"/>
      <c r="B28" s="241"/>
      <c r="C28" s="241"/>
      <c r="D28" s="242"/>
      <c r="E28" s="243" t="s">
        <v>129</v>
      </c>
      <c r="F28" s="241"/>
      <c r="G28" s="241"/>
      <c r="H28" s="241"/>
      <c r="I28" s="241"/>
      <c r="J28" s="244"/>
      <c r="K28" s="245"/>
      <c r="L28" s="12"/>
      <c r="M28" s="12"/>
      <c r="N28" s="12"/>
      <c r="O28" s="12"/>
      <c r="P28" s="12"/>
      <c r="Q28" s="12"/>
      <c r="R28" s="12"/>
      <c r="S28" s="12"/>
      <c r="T28" s="12"/>
    </row>
    <row r="29" spans="1:20" ht="15.75" customHeight="1" outlineLevel="1">
      <c r="A29" s="478">
        <v>1</v>
      </c>
      <c r="B29" s="480" t="s">
        <v>77</v>
      </c>
      <c r="C29" s="481"/>
      <c r="D29" s="502" t="s">
        <v>13</v>
      </c>
      <c r="E29" s="503"/>
      <c r="F29" s="146" t="s">
        <v>115</v>
      </c>
      <c r="G29" s="146">
        <v>200</v>
      </c>
      <c r="H29" s="147">
        <v>0.86</v>
      </c>
      <c r="I29" s="148">
        <f t="shared" ref="I29:I43" si="0">H29*1.2</f>
        <v>1.032</v>
      </c>
      <c r="J29" s="401"/>
      <c r="K29" s="400"/>
      <c r="L29" s="12"/>
      <c r="M29" s="12"/>
      <c r="N29" s="12"/>
      <c r="O29" s="12"/>
      <c r="P29" s="12"/>
      <c r="Q29" s="12"/>
      <c r="R29" s="12"/>
      <c r="S29" s="12"/>
      <c r="T29" s="12"/>
    </row>
    <row r="30" spans="1:20" ht="15.75" customHeight="1" outlineLevel="1" thickBot="1">
      <c r="A30" s="479"/>
      <c r="B30" s="482"/>
      <c r="C30" s="483"/>
      <c r="D30" s="502"/>
      <c r="E30" s="503"/>
      <c r="F30" s="397" t="s">
        <v>399</v>
      </c>
      <c r="G30" s="397">
        <v>80</v>
      </c>
      <c r="H30" s="398">
        <v>2.6</v>
      </c>
      <c r="I30" s="402">
        <f t="shared" si="0"/>
        <v>3.12</v>
      </c>
      <c r="J30" s="399"/>
      <c r="K30" s="405" t="s">
        <v>364</v>
      </c>
      <c r="L30" s="12"/>
      <c r="M30" s="12"/>
      <c r="N30" s="12"/>
      <c r="O30" s="12"/>
      <c r="P30" s="12"/>
      <c r="Q30" s="12"/>
      <c r="R30" s="12"/>
      <c r="S30" s="12"/>
      <c r="T30" s="12"/>
    </row>
    <row r="31" spans="1:20" ht="16.5" customHeight="1" outlineLevel="1">
      <c r="A31" s="657">
        <f>A29+1</f>
        <v>2</v>
      </c>
      <c r="B31" s="519" t="s">
        <v>380</v>
      </c>
      <c r="C31" s="520"/>
      <c r="D31" s="531" t="s">
        <v>195</v>
      </c>
      <c r="E31" s="532"/>
      <c r="F31" s="537" t="s">
        <v>146</v>
      </c>
      <c r="G31" s="537">
        <v>50</v>
      </c>
      <c r="H31" s="539">
        <v>0.67</v>
      </c>
      <c r="I31" s="543">
        <f>H31*1.2</f>
        <v>0.80400000000000005</v>
      </c>
      <c r="J31" s="608"/>
      <c r="K31" s="678"/>
      <c r="L31" s="12"/>
      <c r="M31" s="12"/>
      <c r="N31" s="12"/>
      <c r="O31" s="12"/>
      <c r="P31" s="12"/>
      <c r="Q31" s="12"/>
      <c r="R31" s="12"/>
      <c r="S31" s="12"/>
      <c r="T31" s="12"/>
    </row>
    <row r="32" spans="1:20" ht="16.5" customHeight="1" outlineLevel="1" thickBot="1">
      <c r="A32" s="658"/>
      <c r="B32" s="521"/>
      <c r="C32" s="522"/>
      <c r="D32" s="533"/>
      <c r="E32" s="534"/>
      <c r="F32" s="601"/>
      <c r="G32" s="601"/>
      <c r="H32" s="540"/>
      <c r="I32" s="544"/>
      <c r="J32" s="609"/>
      <c r="K32" s="679"/>
      <c r="L32" s="12"/>
      <c r="M32" s="12"/>
      <c r="N32" s="12"/>
      <c r="O32" s="12"/>
      <c r="P32" s="12"/>
      <c r="Q32" s="12"/>
      <c r="R32" s="12"/>
      <c r="S32" s="12"/>
      <c r="T32" s="12"/>
    </row>
    <row r="33" spans="1:20" ht="42" customHeight="1" outlineLevel="1">
      <c r="A33" s="478">
        <f>A31+1</f>
        <v>3</v>
      </c>
      <c r="B33" s="480" t="s">
        <v>263</v>
      </c>
      <c r="C33" s="481"/>
      <c r="D33" s="502" t="s">
        <v>265</v>
      </c>
      <c r="E33" s="503"/>
      <c r="F33" s="515" t="s">
        <v>264</v>
      </c>
      <c r="G33" s="515">
        <v>80</v>
      </c>
      <c r="H33" s="535">
        <v>1.83</v>
      </c>
      <c r="I33" s="494">
        <f>H33*1.2</f>
        <v>2.1960000000000002</v>
      </c>
      <c r="J33" s="581"/>
      <c r="K33" s="864"/>
      <c r="L33" s="12"/>
      <c r="M33" s="12"/>
      <c r="N33" s="12"/>
      <c r="O33" s="12"/>
      <c r="P33" s="12"/>
      <c r="Q33" s="12"/>
      <c r="R33" s="12"/>
      <c r="S33" s="12"/>
      <c r="T33" s="12"/>
    </row>
    <row r="34" spans="1:20" ht="37.5" customHeight="1" outlineLevel="1" thickBot="1">
      <c r="A34" s="479"/>
      <c r="B34" s="482"/>
      <c r="C34" s="483"/>
      <c r="D34" s="486"/>
      <c r="E34" s="487"/>
      <c r="F34" s="547"/>
      <c r="G34" s="547"/>
      <c r="H34" s="536"/>
      <c r="I34" s="495"/>
      <c r="J34" s="583"/>
      <c r="K34" s="742"/>
      <c r="L34" s="12"/>
      <c r="M34" s="12"/>
      <c r="N34" s="12"/>
      <c r="O34" s="12"/>
      <c r="P34" s="12"/>
      <c r="Q34" s="12"/>
      <c r="R34" s="12"/>
      <c r="S34" s="12"/>
      <c r="T34" s="12"/>
    </row>
    <row r="35" spans="1:20" ht="33.75" customHeight="1" outlineLevel="1">
      <c r="A35" s="657">
        <f t="shared" ref="A35" si="1">A33+1</f>
        <v>4</v>
      </c>
      <c r="B35" s="519" t="s">
        <v>561</v>
      </c>
      <c r="C35" s="520"/>
      <c r="D35" s="670" t="s">
        <v>556</v>
      </c>
      <c r="E35" s="671"/>
      <c r="F35" s="537" t="s">
        <v>557</v>
      </c>
      <c r="G35" s="537">
        <v>250</v>
      </c>
      <c r="H35" s="539">
        <v>0.48</v>
      </c>
      <c r="I35" s="543">
        <f>H35*1.2</f>
        <v>0.57599999999999996</v>
      </c>
      <c r="J35" s="608"/>
      <c r="K35" s="557"/>
      <c r="L35" s="12"/>
      <c r="M35" s="12"/>
      <c r="N35" s="12"/>
      <c r="O35" s="12"/>
      <c r="P35" s="12"/>
      <c r="Q35" s="12"/>
      <c r="R35" s="12"/>
      <c r="S35" s="12"/>
      <c r="T35" s="12"/>
    </row>
    <row r="36" spans="1:20" ht="33.75" customHeight="1" outlineLevel="1" thickBot="1">
      <c r="A36" s="658"/>
      <c r="B36" s="521"/>
      <c r="C36" s="522"/>
      <c r="D36" s="672"/>
      <c r="E36" s="673"/>
      <c r="F36" s="601"/>
      <c r="G36" s="601"/>
      <c r="H36" s="540"/>
      <c r="I36" s="544"/>
      <c r="J36" s="609"/>
      <c r="K36" s="558"/>
      <c r="L36" s="12"/>
      <c r="M36" s="12"/>
      <c r="N36" s="12"/>
      <c r="O36" s="12"/>
      <c r="P36" s="12"/>
      <c r="Q36" s="12"/>
      <c r="R36" s="12"/>
      <c r="S36" s="12"/>
      <c r="T36" s="12"/>
    </row>
    <row r="37" spans="1:20" ht="12.75" customHeight="1" outlineLevel="1">
      <c r="A37" s="478">
        <f>A35+1</f>
        <v>5</v>
      </c>
      <c r="B37" s="480" t="s">
        <v>180</v>
      </c>
      <c r="C37" s="481"/>
      <c r="D37" s="484" t="s">
        <v>12</v>
      </c>
      <c r="E37" s="485"/>
      <c r="F37" s="764" t="s">
        <v>150</v>
      </c>
      <c r="G37" s="515">
        <v>200</v>
      </c>
      <c r="H37" s="535">
        <v>0.63</v>
      </c>
      <c r="I37" s="604">
        <f t="shared" si="0"/>
        <v>0.75600000000000001</v>
      </c>
      <c r="J37" s="685"/>
      <c r="K37" s="754"/>
      <c r="L37" s="12"/>
      <c r="M37" s="12"/>
      <c r="N37" s="12"/>
      <c r="O37" s="12"/>
      <c r="P37" s="12"/>
      <c r="Q37" s="12"/>
      <c r="R37" s="12"/>
      <c r="S37" s="12"/>
      <c r="T37" s="12"/>
    </row>
    <row r="38" spans="1:20" ht="13.5" customHeight="1" outlineLevel="1" thickBot="1">
      <c r="A38" s="479"/>
      <c r="B38" s="482"/>
      <c r="C38" s="483"/>
      <c r="D38" s="486"/>
      <c r="E38" s="487"/>
      <c r="F38" s="765"/>
      <c r="G38" s="547"/>
      <c r="H38" s="536"/>
      <c r="I38" s="623"/>
      <c r="J38" s="686"/>
      <c r="K38" s="743"/>
      <c r="L38" s="12"/>
      <c r="M38" s="12"/>
      <c r="N38" s="12"/>
      <c r="O38" s="12"/>
      <c r="P38" s="12"/>
      <c r="Q38" s="12"/>
      <c r="R38" s="12"/>
      <c r="S38" s="12"/>
      <c r="T38" s="12"/>
    </row>
    <row r="39" spans="1:20" ht="14.25" customHeight="1" outlineLevel="1" thickBot="1">
      <c r="A39" s="246"/>
      <c r="B39" s="246"/>
      <c r="C39" s="246"/>
      <c r="D39" s="247"/>
      <c r="E39" s="248" t="s">
        <v>131</v>
      </c>
      <c r="F39" s="246"/>
      <c r="G39" s="246"/>
      <c r="H39" s="246"/>
      <c r="I39" s="246"/>
      <c r="J39" s="249"/>
      <c r="K39" s="250"/>
      <c r="L39" s="12"/>
      <c r="M39" s="12"/>
      <c r="N39" s="12"/>
      <c r="O39" s="12"/>
      <c r="P39" s="12"/>
      <c r="Q39" s="12"/>
      <c r="R39" s="12"/>
      <c r="S39" s="12"/>
      <c r="T39" s="12"/>
    </row>
    <row r="40" spans="1:20" ht="75.75" customHeight="1" outlineLevel="1" thickBot="1">
      <c r="A40" s="149">
        <f>A37+1</f>
        <v>6</v>
      </c>
      <c r="B40" s="560" t="s">
        <v>343</v>
      </c>
      <c r="C40" s="561"/>
      <c r="D40" s="504" t="s">
        <v>217</v>
      </c>
      <c r="E40" s="505"/>
      <c r="F40" s="150" t="s">
        <v>216</v>
      </c>
      <c r="G40" s="150">
        <v>80</v>
      </c>
      <c r="H40" s="151">
        <v>4.26</v>
      </c>
      <c r="I40" s="152">
        <f t="shared" si="0"/>
        <v>5.1119999999999992</v>
      </c>
      <c r="J40" s="169"/>
      <c r="K40" s="153"/>
      <c r="L40" s="12"/>
      <c r="M40" s="12"/>
      <c r="N40" s="12"/>
      <c r="O40" s="12"/>
      <c r="P40" s="12"/>
      <c r="Q40" s="12"/>
      <c r="R40" s="12"/>
      <c r="S40" s="12"/>
      <c r="T40" s="12"/>
    </row>
    <row r="41" spans="1:20" ht="75.75" customHeight="1" outlineLevel="1" thickBot="1">
      <c r="A41" s="24">
        <f>A40+1</f>
        <v>7</v>
      </c>
      <c r="B41" s="525" t="s">
        <v>328</v>
      </c>
      <c r="C41" s="526"/>
      <c r="D41" s="490" t="s">
        <v>329</v>
      </c>
      <c r="E41" s="491"/>
      <c r="F41" s="11" t="s">
        <v>282</v>
      </c>
      <c r="G41" s="11">
        <v>200</v>
      </c>
      <c r="H41" s="111">
        <v>0.95</v>
      </c>
      <c r="I41" s="119">
        <f t="shared" si="0"/>
        <v>1.1399999999999999</v>
      </c>
      <c r="J41" s="40"/>
      <c r="K41" s="128"/>
      <c r="L41" s="12"/>
      <c r="M41" s="12"/>
      <c r="N41" s="12"/>
      <c r="O41" s="12"/>
      <c r="P41" s="12"/>
      <c r="Q41" s="12"/>
      <c r="R41" s="12"/>
      <c r="S41" s="12"/>
      <c r="T41" s="12"/>
    </row>
    <row r="42" spans="1:20" ht="48.75" customHeight="1" outlineLevel="1" thickBot="1">
      <c r="A42" s="149">
        <f>A41+1</f>
        <v>8</v>
      </c>
      <c r="B42" s="560" t="s">
        <v>344</v>
      </c>
      <c r="C42" s="561"/>
      <c r="D42" s="504" t="s">
        <v>186</v>
      </c>
      <c r="E42" s="505"/>
      <c r="F42" s="150" t="s">
        <v>187</v>
      </c>
      <c r="G42" s="150">
        <v>200</v>
      </c>
      <c r="H42" s="151">
        <v>1.1399999999999999</v>
      </c>
      <c r="I42" s="152">
        <f t="shared" si="0"/>
        <v>1.3679999999999999</v>
      </c>
      <c r="J42" s="169"/>
      <c r="K42" s="194"/>
      <c r="L42" s="12"/>
      <c r="M42" s="12"/>
      <c r="N42" s="12"/>
      <c r="O42" s="12"/>
      <c r="P42" s="12"/>
      <c r="Q42" s="12"/>
      <c r="R42" s="12"/>
      <c r="S42" s="12"/>
      <c r="T42" s="12"/>
    </row>
    <row r="43" spans="1:20" ht="26.25" customHeight="1" outlineLevel="1">
      <c r="A43" s="657">
        <f>A42+1</f>
        <v>9</v>
      </c>
      <c r="B43" s="519" t="s">
        <v>345</v>
      </c>
      <c r="C43" s="520"/>
      <c r="D43" s="668" t="s">
        <v>215</v>
      </c>
      <c r="E43" s="669"/>
      <c r="F43" s="537" t="s">
        <v>185</v>
      </c>
      <c r="G43" s="537">
        <v>200</v>
      </c>
      <c r="H43" s="539">
        <v>0.95</v>
      </c>
      <c r="I43" s="543">
        <f t="shared" si="0"/>
        <v>1.1399999999999999</v>
      </c>
      <c r="J43" s="608"/>
      <c r="K43" s="755"/>
      <c r="L43" s="12"/>
      <c r="M43" s="12"/>
      <c r="N43" s="12"/>
      <c r="O43" s="12"/>
      <c r="P43" s="12"/>
      <c r="Q43" s="12"/>
      <c r="R43" s="12"/>
      <c r="S43" s="12"/>
      <c r="T43" s="12"/>
    </row>
    <row r="44" spans="1:20" ht="26.25" customHeight="1" outlineLevel="1" thickBot="1">
      <c r="A44" s="658"/>
      <c r="B44" s="521"/>
      <c r="C44" s="522"/>
      <c r="D44" s="533"/>
      <c r="E44" s="534"/>
      <c r="F44" s="601"/>
      <c r="G44" s="601"/>
      <c r="H44" s="540"/>
      <c r="I44" s="544"/>
      <c r="J44" s="609"/>
      <c r="K44" s="756"/>
      <c r="L44" s="12"/>
      <c r="M44" s="12"/>
      <c r="N44" s="12"/>
      <c r="O44" s="12"/>
      <c r="P44" s="12"/>
      <c r="Q44" s="12"/>
      <c r="R44" s="12"/>
      <c r="S44" s="12"/>
      <c r="T44" s="12"/>
    </row>
    <row r="45" spans="1:20" ht="21.75" customHeight="1" outlineLevel="1" thickBot="1">
      <c r="A45" s="237">
        <f>A43+1</f>
        <v>10</v>
      </c>
      <c r="B45" s="560" t="s">
        <v>80</v>
      </c>
      <c r="C45" s="561"/>
      <c r="D45" s="504" t="s">
        <v>7</v>
      </c>
      <c r="E45" s="505"/>
      <c r="F45" s="150" t="s">
        <v>8</v>
      </c>
      <c r="G45" s="150">
        <v>70</v>
      </c>
      <c r="H45" s="151">
        <v>1.95</v>
      </c>
      <c r="I45" s="152">
        <f>H45*1.2</f>
        <v>2.34</v>
      </c>
      <c r="J45" s="169"/>
      <c r="K45" s="200"/>
      <c r="L45" s="12"/>
      <c r="M45" s="12"/>
      <c r="N45" s="12"/>
      <c r="O45" s="12"/>
      <c r="P45" s="12"/>
      <c r="Q45" s="12"/>
      <c r="R45" s="12"/>
      <c r="S45" s="12"/>
      <c r="T45" s="12"/>
    </row>
    <row r="46" spans="1:20" ht="42" customHeight="1" outlineLevel="1" thickBot="1">
      <c r="A46" s="281">
        <f>A45+1</f>
        <v>11</v>
      </c>
      <c r="B46" s="525" t="s">
        <v>529</v>
      </c>
      <c r="C46" s="526"/>
      <c r="D46" s="490" t="s">
        <v>580</v>
      </c>
      <c r="E46" s="491"/>
      <c r="F46" s="11" t="s">
        <v>185</v>
      </c>
      <c r="G46" s="11">
        <v>200</v>
      </c>
      <c r="H46" s="111">
        <v>1.0900000000000001</v>
      </c>
      <c r="I46" s="119">
        <f>H46*1.2</f>
        <v>1.3080000000000001</v>
      </c>
      <c r="J46" s="40"/>
      <c r="K46" s="28"/>
      <c r="L46" s="12"/>
      <c r="M46" s="12"/>
      <c r="N46" s="12"/>
      <c r="O46" s="12"/>
      <c r="P46" s="12"/>
      <c r="Q46" s="12"/>
      <c r="R46" s="12"/>
      <c r="S46" s="12"/>
      <c r="T46" s="12"/>
    </row>
    <row r="47" spans="1:20" ht="24" customHeight="1" outlineLevel="1" thickBot="1">
      <c r="A47" s="281">
        <f>A46+1</f>
        <v>12</v>
      </c>
      <c r="B47" s="826" t="s">
        <v>132</v>
      </c>
      <c r="C47" s="827"/>
      <c r="D47" s="490" t="s">
        <v>55</v>
      </c>
      <c r="E47" s="491"/>
      <c r="F47" s="11" t="s">
        <v>34</v>
      </c>
      <c r="G47" s="11">
        <v>150</v>
      </c>
      <c r="H47" s="111">
        <v>1.65</v>
      </c>
      <c r="I47" s="119">
        <f t="shared" ref="I47:I52" si="2">H47*1.2</f>
        <v>1.9799999999999998</v>
      </c>
      <c r="J47" s="195" t="s">
        <v>279</v>
      </c>
      <c r="K47" s="28"/>
      <c r="L47" s="12"/>
      <c r="M47" s="12"/>
      <c r="N47" s="12"/>
      <c r="O47" s="12"/>
      <c r="P47" s="12"/>
      <c r="Q47" s="12"/>
      <c r="R47" s="12"/>
      <c r="S47" s="12"/>
      <c r="T47" s="12"/>
    </row>
    <row r="48" spans="1:20" ht="15" customHeight="1" outlineLevel="1">
      <c r="A48" s="478">
        <f>A47+1</f>
        <v>13</v>
      </c>
      <c r="B48" s="480" t="s">
        <v>72</v>
      </c>
      <c r="C48" s="481"/>
      <c r="D48" s="484" t="s">
        <v>9</v>
      </c>
      <c r="E48" s="485"/>
      <c r="F48" s="515" t="s">
        <v>235</v>
      </c>
      <c r="G48" s="515">
        <v>80</v>
      </c>
      <c r="H48" s="535">
        <v>3.1</v>
      </c>
      <c r="I48" s="494">
        <f>H48*1.2</f>
        <v>3.7199999999999998</v>
      </c>
      <c r="J48" s="581"/>
      <c r="K48" s="741"/>
      <c r="L48" s="12"/>
      <c r="M48" s="12"/>
      <c r="N48" s="12"/>
      <c r="O48" s="12"/>
      <c r="P48" s="12"/>
      <c r="Q48" s="12"/>
      <c r="R48" s="12"/>
      <c r="S48" s="12"/>
      <c r="T48" s="12"/>
    </row>
    <row r="49" spans="1:20" ht="13.5" customHeight="1" outlineLevel="1" thickBot="1">
      <c r="A49" s="479"/>
      <c r="B49" s="482"/>
      <c r="C49" s="483"/>
      <c r="D49" s="486"/>
      <c r="E49" s="487"/>
      <c r="F49" s="547"/>
      <c r="G49" s="547"/>
      <c r="H49" s="536"/>
      <c r="I49" s="495"/>
      <c r="J49" s="583"/>
      <c r="K49" s="742"/>
      <c r="L49" s="12"/>
      <c r="M49" s="12"/>
      <c r="N49" s="12"/>
      <c r="O49" s="12"/>
      <c r="P49" s="12"/>
      <c r="Q49" s="12"/>
      <c r="R49" s="12"/>
      <c r="S49" s="12"/>
      <c r="T49" s="12"/>
    </row>
    <row r="50" spans="1:20" ht="21" customHeight="1" outlineLevel="1" thickBot="1">
      <c r="A50" s="657">
        <f>A48+1</f>
        <v>14</v>
      </c>
      <c r="B50" s="498" t="s">
        <v>308</v>
      </c>
      <c r="C50" s="499"/>
      <c r="D50" s="865" t="s">
        <v>309</v>
      </c>
      <c r="E50" s="865"/>
      <c r="F50" s="7" t="s">
        <v>384</v>
      </c>
      <c r="G50" s="7">
        <v>100</v>
      </c>
      <c r="H50" s="107">
        <v>1.18</v>
      </c>
      <c r="I50" s="124">
        <f t="shared" si="2"/>
        <v>1.4159999999999999</v>
      </c>
      <c r="J50" s="238"/>
      <c r="K50" s="345" t="s">
        <v>385</v>
      </c>
      <c r="L50" s="12"/>
      <c r="M50" s="12"/>
      <c r="N50" s="12"/>
      <c r="O50" s="12"/>
      <c r="P50" s="12"/>
      <c r="Q50" s="12"/>
      <c r="R50" s="12"/>
      <c r="S50" s="12"/>
      <c r="T50" s="12"/>
    </row>
    <row r="51" spans="1:20" ht="20.25" customHeight="1" outlineLevel="1" thickBot="1">
      <c r="A51" s="658"/>
      <c r="B51" s="500"/>
      <c r="C51" s="501"/>
      <c r="D51" s="866"/>
      <c r="E51" s="866"/>
      <c r="F51" s="10" t="s">
        <v>310</v>
      </c>
      <c r="G51" s="280">
        <v>100</v>
      </c>
      <c r="H51" s="279">
        <v>2.08</v>
      </c>
      <c r="I51" s="277">
        <f t="shared" si="2"/>
        <v>2.496</v>
      </c>
      <c r="J51" s="278"/>
      <c r="K51" s="345" t="s">
        <v>364</v>
      </c>
      <c r="L51" s="12"/>
      <c r="M51" s="12"/>
      <c r="N51" s="12"/>
      <c r="O51" s="12"/>
      <c r="P51" s="12"/>
      <c r="Q51" s="12"/>
      <c r="R51" s="12"/>
      <c r="S51" s="12"/>
      <c r="T51" s="12"/>
    </row>
    <row r="52" spans="1:20" ht="12.75" customHeight="1" outlineLevel="1">
      <c r="A52" s="478">
        <f>A50+1</f>
        <v>15</v>
      </c>
      <c r="B52" s="480" t="s">
        <v>79</v>
      </c>
      <c r="C52" s="481"/>
      <c r="D52" s="484" t="s">
        <v>14</v>
      </c>
      <c r="E52" s="485"/>
      <c r="F52" s="515" t="s">
        <v>15</v>
      </c>
      <c r="G52" s="515">
        <v>200</v>
      </c>
      <c r="H52" s="535">
        <v>0.64</v>
      </c>
      <c r="I52" s="604">
        <f t="shared" si="2"/>
        <v>0.76800000000000002</v>
      </c>
      <c r="J52" s="685"/>
      <c r="K52" s="680"/>
      <c r="L52" s="12"/>
      <c r="M52" s="12"/>
      <c r="N52" s="12"/>
      <c r="O52" s="12"/>
      <c r="P52" s="12"/>
      <c r="Q52" s="12"/>
      <c r="R52" s="12"/>
      <c r="S52" s="12"/>
      <c r="T52" s="12"/>
    </row>
    <row r="53" spans="1:20" ht="13.5" customHeight="1" outlineLevel="1" thickBot="1">
      <c r="A53" s="479"/>
      <c r="B53" s="482"/>
      <c r="C53" s="483"/>
      <c r="D53" s="486"/>
      <c r="E53" s="487"/>
      <c r="F53" s="547"/>
      <c r="G53" s="547"/>
      <c r="H53" s="536"/>
      <c r="I53" s="623"/>
      <c r="J53" s="686"/>
      <c r="K53" s="681"/>
      <c r="L53" s="12"/>
      <c r="M53" s="12"/>
      <c r="N53" s="12"/>
      <c r="O53" s="12"/>
      <c r="P53" s="12"/>
      <c r="Q53" s="12"/>
      <c r="R53" s="12"/>
      <c r="S53" s="12"/>
      <c r="T53" s="12"/>
    </row>
    <row r="54" spans="1:20" ht="12.75" customHeight="1" outlineLevel="1">
      <c r="A54" s="657">
        <f>A52+1</f>
        <v>16</v>
      </c>
      <c r="B54" s="519" t="s">
        <v>95</v>
      </c>
      <c r="C54" s="520"/>
      <c r="D54" s="531" t="s">
        <v>48</v>
      </c>
      <c r="E54" s="532"/>
      <c r="F54" s="537" t="s">
        <v>209</v>
      </c>
      <c r="G54" s="537">
        <v>15</v>
      </c>
      <c r="H54" s="539">
        <v>4.12</v>
      </c>
      <c r="I54" s="541">
        <f>H54*1.2</f>
        <v>4.944</v>
      </c>
      <c r="J54" s="602"/>
      <c r="K54" s="757"/>
      <c r="L54" s="12"/>
      <c r="M54" s="12"/>
      <c r="N54" s="12"/>
      <c r="O54" s="12"/>
      <c r="P54" s="12"/>
      <c r="Q54" s="12"/>
      <c r="R54" s="12"/>
      <c r="S54" s="12"/>
      <c r="T54" s="12"/>
    </row>
    <row r="55" spans="1:20" ht="13.5" customHeight="1" outlineLevel="1" thickBot="1">
      <c r="A55" s="658"/>
      <c r="B55" s="521"/>
      <c r="C55" s="522"/>
      <c r="D55" s="533"/>
      <c r="E55" s="534"/>
      <c r="F55" s="601"/>
      <c r="G55" s="601"/>
      <c r="H55" s="540"/>
      <c r="I55" s="752"/>
      <c r="J55" s="603"/>
      <c r="K55" s="758"/>
      <c r="L55" s="12"/>
      <c r="M55" s="12"/>
      <c r="N55" s="12"/>
      <c r="O55" s="12"/>
      <c r="P55" s="12"/>
      <c r="Q55" s="12"/>
      <c r="R55" s="12"/>
      <c r="S55" s="12"/>
      <c r="T55" s="12"/>
    </row>
    <row r="56" spans="1:20" ht="15" customHeight="1" outlineLevel="1" thickBot="1">
      <c r="A56" s="251"/>
      <c r="B56" s="246"/>
      <c r="C56" s="246"/>
      <c r="D56" s="552" t="s">
        <v>135</v>
      </c>
      <c r="E56" s="552"/>
      <c r="F56" s="246"/>
      <c r="G56" s="246"/>
      <c r="H56" s="246"/>
      <c r="I56" s="246"/>
      <c r="J56" s="249"/>
      <c r="K56" s="250"/>
      <c r="L56" s="12"/>
      <c r="M56" s="12"/>
      <c r="N56" s="12"/>
      <c r="O56" s="12"/>
      <c r="P56" s="12"/>
      <c r="Q56" s="12"/>
      <c r="R56" s="12"/>
      <c r="S56" s="12"/>
      <c r="T56" s="12"/>
    </row>
    <row r="57" spans="1:20" ht="30.75" customHeight="1" outlineLevel="1">
      <c r="A57" s="478">
        <f>A54+1</f>
        <v>17</v>
      </c>
      <c r="B57" s="480" t="s">
        <v>357</v>
      </c>
      <c r="C57" s="481"/>
      <c r="D57" s="484" t="s">
        <v>356</v>
      </c>
      <c r="E57" s="485"/>
      <c r="F57" s="515" t="s">
        <v>358</v>
      </c>
      <c r="G57" s="515">
        <v>50</v>
      </c>
      <c r="H57" s="535">
        <v>1.7</v>
      </c>
      <c r="I57" s="494">
        <f>H57*1.2</f>
        <v>2.04</v>
      </c>
      <c r="J57" s="510"/>
      <c r="K57" s="746" t="s">
        <v>214</v>
      </c>
      <c r="L57" s="12"/>
      <c r="M57" s="12"/>
      <c r="N57" s="12"/>
      <c r="O57" s="12"/>
      <c r="P57" s="12"/>
      <c r="Q57" s="12"/>
      <c r="R57" s="12"/>
      <c r="S57" s="12"/>
      <c r="T57" s="12"/>
    </row>
    <row r="58" spans="1:20" ht="26.25" customHeight="1" outlineLevel="1" thickBot="1">
      <c r="A58" s="479"/>
      <c r="B58" s="482"/>
      <c r="C58" s="483"/>
      <c r="D58" s="486"/>
      <c r="E58" s="487"/>
      <c r="F58" s="547"/>
      <c r="G58" s="547"/>
      <c r="H58" s="536"/>
      <c r="I58" s="495"/>
      <c r="J58" s="511"/>
      <c r="K58" s="747"/>
      <c r="L58" s="12"/>
      <c r="M58" s="12"/>
      <c r="N58" s="12"/>
      <c r="O58" s="12"/>
      <c r="P58" s="12"/>
      <c r="Q58" s="12"/>
      <c r="R58" s="12"/>
      <c r="S58" s="12"/>
      <c r="T58" s="12"/>
    </row>
    <row r="59" spans="1:20" ht="33" customHeight="1" outlineLevel="1">
      <c r="A59" s="657">
        <f>A57+1</f>
        <v>18</v>
      </c>
      <c r="B59" s="519" t="s">
        <v>335</v>
      </c>
      <c r="C59" s="520"/>
      <c r="D59" s="531" t="s">
        <v>336</v>
      </c>
      <c r="E59" s="532"/>
      <c r="F59" s="537" t="s">
        <v>146</v>
      </c>
      <c r="G59" s="537">
        <v>200</v>
      </c>
      <c r="H59" s="539">
        <v>1.1100000000000001</v>
      </c>
      <c r="I59" s="543">
        <f>H59*1.2</f>
        <v>1.3320000000000001</v>
      </c>
      <c r="J59" s="750"/>
      <c r="K59" s="683" t="s">
        <v>214</v>
      </c>
      <c r="L59" s="12"/>
      <c r="M59" s="12"/>
      <c r="N59" s="12"/>
      <c r="O59" s="12"/>
      <c r="P59" s="12"/>
      <c r="Q59" s="12"/>
      <c r="R59" s="12"/>
      <c r="S59" s="12"/>
      <c r="T59" s="12"/>
    </row>
    <row r="60" spans="1:20" ht="33" customHeight="1" outlineLevel="1" thickBot="1">
      <c r="A60" s="658"/>
      <c r="B60" s="521"/>
      <c r="C60" s="522"/>
      <c r="D60" s="533"/>
      <c r="E60" s="534"/>
      <c r="F60" s="601"/>
      <c r="G60" s="601"/>
      <c r="H60" s="540"/>
      <c r="I60" s="544"/>
      <c r="J60" s="751"/>
      <c r="K60" s="684"/>
      <c r="L60" s="12"/>
      <c r="M60" s="12"/>
      <c r="N60" s="12"/>
      <c r="O60" s="12"/>
      <c r="P60" s="12"/>
      <c r="Q60" s="12"/>
      <c r="R60" s="12"/>
      <c r="S60" s="12"/>
      <c r="T60" s="12"/>
    </row>
    <row r="61" spans="1:20" ht="15" customHeight="1" outlineLevel="1">
      <c r="A61" s="478">
        <f>A59+1</f>
        <v>19</v>
      </c>
      <c r="B61" s="633" t="s">
        <v>365</v>
      </c>
      <c r="C61" s="634"/>
      <c r="D61" s="700" t="s">
        <v>207</v>
      </c>
      <c r="E61" s="701"/>
      <c r="F61" s="515" t="s">
        <v>398</v>
      </c>
      <c r="G61" s="515">
        <v>200</v>
      </c>
      <c r="H61" s="535">
        <v>1.39</v>
      </c>
      <c r="I61" s="494">
        <f>H61*1.2</f>
        <v>1.6679999999999999</v>
      </c>
      <c r="J61" s="685"/>
      <c r="K61" s="352"/>
      <c r="L61" s="12"/>
      <c r="M61" s="12"/>
      <c r="N61" s="12"/>
      <c r="O61" s="12"/>
      <c r="P61" s="12"/>
      <c r="Q61" s="12"/>
      <c r="R61" s="12"/>
      <c r="S61" s="12"/>
      <c r="T61" s="12"/>
    </row>
    <row r="62" spans="1:20" ht="15" customHeight="1" outlineLevel="1">
      <c r="A62" s="637"/>
      <c r="B62" s="635"/>
      <c r="C62" s="636"/>
      <c r="D62" s="702"/>
      <c r="E62" s="703"/>
      <c r="F62" s="682"/>
      <c r="G62" s="682"/>
      <c r="H62" s="697"/>
      <c r="I62" s="856"/>
      <c r="J62" s="763"/>
      <c r="K62" s="353"/>
      <c r="L62" s="12"/>
      <c r="M62" s="12"/>
      <c r="N62" s="12"/>
      <c r="O62" s="12"/>
      <c r="P62" s="12"/>
      <c r="Q62" s="12"/>
      <c r="R62" s="12"/>
      <c r="S62" s="12"/>
      <c r="T62" s="12"/>
    </row>
    <row r="63" spans="1:20" ht="29.25" customHeight="1" outlineLevel="1">
      <c r="A63" s="637"/>
      <c r="B63" s="635"/>
      <c r="C63" s="636"/>
      <c r="D63" s="702"/>
      <c r="E63" s="703"/>
      <c r="F63" s="190" t="s">
        <v>397</v>
      </c>
      <c r="G63" s="293">
        <v>100</v>
      </c>
      <c r="H63" s="291">
        <v>2.12</v>
      </c>
      <c r="I63" s="292">
        <f>H63*1.2</f>
        <v>2.544</v>
      </c>
      <c r="J63" s="294"/>
      <c r="K63" s="355"/>
      <c r="L63" s="12"/>
      <c r="M63" s="12"/>
      <c r="N63" s="12"/>
      <c r="O63" s="12"/>
      <c r="P63" s="12"/>
      <c r="Q63" s="12"/>
      <c r="R63" s="12"/>
      <c r="S63" s="12"/>
      <c r="T63" s="12"/>
    </row>
    <row r="64" spans="1:20" ht="30.75" customHeight="1" outlineLevel="1" thickBot="1">
      <c r="A64" s="479"/>
      <c r="B64" s="698"/>
      <c r="C64" s="699"/>
      <c r="D64" s="704"/>
      <c r="E64" s="705"/>
      <c r="F64" s="293" t="s">
        <v>396</v>
      </c>
      <c r="G64" s="223">
        <v>20</v>
      </c>
      <c r="H64" s="222">
        <v>14</v>
      </c>
      <c r="I64" s="232">
        <f>H64*1.2</f>
        <v>16.8</v>
      </c>
      <c r="J64" s="224"/>
      <c r="K64" s="351" t="s">
        <v>364</v>
      </c>
      <c r="L64" s="12"/>
      <c r="M64" s="12"/>
      <c r="N64" s="12"/>
      <c r="O64" s="12"/>
      <c r="P64" s="12"/>
      <c r="Q64" s="12"/>
      <c r="R64" s="12"/>
      <c r="S64" s="12"/>
      <c r="T64" s="12"/>
    </row>
    <row r="65" spans="1:20" ht="39" customHeight="1" outlineLevel="1">
      <c r="A65" s="657">
        <f>A61+1</f>
        <v>20</v>
      </c>
      <c r="B65" s="519" t="s">
        <v>366</v>
      </c>
      <c r="C65" s="520"/>
      <c r="D65" s="531" t="s">
        <v>226</v>
      </c>
      <c r="E65" s="532"/>
      <c r="F65" s="537" t="s">
        <v>206</v>
      </c>
      <c r="G65" s="537">
        <v>200</v>
      </c>
      <c r="H65" s="539">
        <v>1.1200000000000001</v>
      </c>
      <c r="I65" s="543">
        <f>H65*1.2</f>
        <v>1.3440000000000001</v>
      </c>
      <c r="J65" s="608"/>
      <c r="K65" s="687"/>
      <c r="L65" s="12"/>
      <c r="M65" s="12"/>
      <c r="N65" s="12"/>
      <c r="O65" s="12"/>
      <c r="P65" s="12"/>
      <c r="Q65" s="12"/>
      <c r="R65" s="12"/>
      <c r="S65" s="12"/>
      <c r="T65" s="12"/>
    </row>
    <row r="66" spans="1:20" ht="39" customHeight="1" outlineLevel="1" thickBot="1">
      <c r="A66" s="658"/>
      <c r="B66" s="521"/>
      <c r="C66" s="522"/>
      <c r="D66" s="533"/>
      <c r="E66" s="534"/>
      <c r="F66" s="601"/>
      <c r="G66" s="601"/>
      <c r="H66" s="540"/>
      <c r="I66" s="544"/>
      <c r="J66" s="609"/>
      <c r="K66" s="565"/>
      <c r="L66" s="12"/>
      <c r="M66" s="12"/>
      <c r="N66" s="12"/>
      <c r="O66" s="12"/>
      <c r="P66" s="12"/>
      <c r="Q66" s="12"/>
      <c r="R66" s="12"/>
      <c r="S66" s="12"/>
      <c r="T66" s="12"/>
    </row>
    <row r="67" spans="1:20" ht="25.5" customHeight="1" outlineLevel="1">
      <c r="A67" s="478">
        <f>A65+1</f>
        <v>21</v>
      </c>
      <c r="B67" s="480" t="s">
        <v>367</v>
      </c>
      <c r="C67" s="481"/>
      <c r="D67" s="759" t="s">
        <v>204</v>
      </c>
      <c r="E67" s="760"/>
      <c r="F67" s="515" t="s">
        <v>205</v>
      </c>
      <c r="G67" s="515">
        <v>200</v>
      </c>
      <c r="H67" s="535">
        <v>3.78</v>
      </c>
      <c r="I67" s="494">
        <f>H67*1.2</f>
        <v>4.5359999999999996</v>
      </c>
      <c r="J67" s="581"/>
      <c r="K67" s="754"/>
      <c r="L67" s="12"/>
      <c r="M67" s="12"/>
      <c r="N67" s="12"/>
      <c r="O67" s="12"/>
      <c r="P67" s="12"/>
      <c r="Q67" s="12"/>
      <c r="R67" s="12"/>
      <c r="S67" s="12"/>
      <c r="T67" s="12"/>
    </row>
    <row r="68" spans="1:20" ht="22.5" customHeight="1" outlineLevel="1" thickBot="1">
      <c r="A68" s="479"/>
      <c r="B68" s="482"/>
      <c r="C68" s="483"/>
      <c r="D68" s="761"/>
      <c r="E68" s="762"/>
      <c r="F68" s="547"/>
      <c r="G68" s="547"/>
      <c r="H68" s="536"/>
      <c r="I68" s="495"/>
      <c r="J68" s="583"/>
      <c r="K68" s="743"/>
      <c r="L68" s="12"/>
      <c r="M68" s="12"/>
      <c r="N68" s="12"/>
      <c r="O68" s="12"/>
      <c r="P68" s="12"/>
      <c r="Q68" s="12"/>
      <c r="R68" s="12"/>
      <c r="S68" s="12"/>
      <c r="T68" s="12"/>
    </row>
    <row r="69" spans="1:20" ht="27.75" customHeight="1" outlineLevel="1" thickBot="1">
      <c r="A69" s="363">
        <f>A67+1</f>
        <v>22</v>
      </c>
      <c r="B69" s="519" t="s">
        <v>73</v>
      </c>
      <c r="C69" s="520"/>
      <c r="D69" s="668" t="s">
        <v>6</v>
      </c>
      <c r="E69" s="669"/>
      <c r="F69" s="7" t="s">
        <v>121</v>
      </c>
      <c r="G69" s="7">
        <v>200</v>
      </c>
      <c r="H69" s="107">
        <v>1.2</v>
      </c>
      <c r="I69" s="124">
        <f>H69*1.2</f>
        <v>1.44</v>
      </c>
      <c r="J69" s="141"/>
      <c r="K69" s="366"/>
      <c r="L69" s="12"/>
      <c r="M69" s="12"/>
      <c r="N69" s="12"/>
      <c r="O69" s="12"/>
      <c r="P69" s="12"/>
      <c r="Q69" s="12"/>
      <c r="R69" s="12"/>
      <c r="S69" s="12"/>
      <c r="T69" s="12"/>
    </row>
    <row r="70" spans="1:20" ht="18" customHeight="1" outlineLevel="1">
      <c r="A70" s="478">
        <f>A69+1</f>
        <v>23</v>
      </c>
      <c r="B70" s="480" t="s">
        <v>114</v>
      </c>
      <c r="C70" s="481"/>
      <c r="D70" s="484" t="s">
        <v>76</v>
      </c>
      <c r="E70" s="485"/>
      <c r="F70" s="515" t="s">
        <v>148</v>
      </c>
      <c r="G70" s="515">
        <v>80</v>
      </c>
      <c r="H70" s="862">
        <v>4.26</v>
      </c>
      <c r="I70" s="556">
        <f>H70*1.2</f>
        <v>5.1119999999999992</v>
      </c>
      <c r="J70" s="581"/>
      <c r="K70" s="680"/>
      <c r="L70" s="12"/>
      <c r="M70" s="12"/>
      <c r="N70" s="12"/>
      <c r="O70" s="12"/>
      <c r="P70" s="12"/>
      <c r="Q70" s="12"/>
      <c r="R70" s="12"/>
      <c r="S70" s="12"/>
      <c r="T70" s="12"/>
    </row>
    <row r="71" spans="1:20" ht="18.75" customHeight="1" outlineLevel="1" thickBot="1">
      <c r="A71" s="479"/>
      <c r="B71" s="482"/>
      <c r="C71" s="483"/>
      <c r="D71" s="486"/>
      <c r="E71" s="487"/>
      <c r="F71" s="547"/>
      <c r="G71" s="547"/>
      <c r="H71" s="740"/>
      <c r="I71" s="495"/>
      <c r="J71" s="583"/>
      <c r="K71" s="681"/>
      <c r="L71" s="12"/>
      <c r="M71" s="12"/>
      <c r="N71" s="12"/>
      <c r="O71" s="12"/>
      <c r="P71" s="12"/>
      <c r="Q71" s="12"/>
      <c r="R71" s="12"/>
      <c r="S71" s="12"/>
      <c r="T71" s="12"/>
    </row>
    <row r="72" spans="1:20" ht="15" hidden="1" customHeight="1" outlineLevel="1">
      <c r="A72" s="478">
        <f>A70+1</f>
        <v>24</v>
      </c>
      <c r="B72" s="480" t="s">
        <v>114</v>
      </c>
      <c r="C72" s="481"/>
      <c r="D72" s="531" t="s">
        <v>10</v>
      </c>
      <c r="E72" s="532"/>
      <c r="F72" s="7" t="s">
        <v>5</v>
      </c>
      <c r="G72" s="7">
        <v>350</v>
      </c>
      <c r="H72" s="107">
        <v>0.38</v>
      </c>
      <c r="I72" s="121">
        <f t="shared" ref="I72:I87" si="3">H72*1.2</f>
        <v>0.45599999999999996</v>
      </c>
      <c r="J72" s="275"/>
      <c r="K72" s="692"/>
      <c r="L72" s="12"/>
      <c r="M72" s="12"/>
      <c r="N72" s="12"/>
      <c r="O72" s="12"/>
      <c r="P72" s="12"/>
      <c r="Q72" s="12"/>
      <c r="R72" s="12"/>
      <c r="S72" s="12"/>
      <c r="T72" s="12"/>
    </row>
    <row r="73" spans="1:20" ht="15.75" hidden="1" customHeight="1" outlineLevel="1" thickBot="1">
      <c r="A73" s="479"/>
      <c r="B73" s="482"/>
      <c r="C73" s="483"/>
      <c r="D73" s="533"/>
      <c r="E73" s="534"/>
      <c r="F73" s="10" t="s">
        <v>11</v>
      </c>
      <c r="G73" s="10">
        <v>120</v>
      </c>
      <c r="H73" s="127">
        <v>4.0999999999999996</v>
      </c>
      <c r="I73" s="122">
        <f t="shared" si="3"/>
        <v>4.919999999999999</v>
      </c>
      <c r="J73" s="274" t="s">
        <v>279</v>
      </c>
      <c r="K73" s="693"/>
      <c r="L73" s="12"/>
      <c r="M73" s="12"/>
      <c r="N73" s="12"/>
      <c r="O73" s="12"/>
      <c r="P73" s="12"/>
      <c r="Q73" s="12"/>
      <c r="R73" s="12"/>
      <c r="S73" s="12"/>
      <c r="T73" s="12"/>
    </row>
    <row r="74" spans="1:20" ht="20.25" customHeight="1" outlineLevel="1">
      <c r="A74" s="657">
        <f>A72+1</f>
        <v>25</v>
      </c>
      <c r="B74" s="519" t="s">
        <v>480</v>
      </c>
      <c r="C74" s="520"/>
      <c r="D74" s="531" t="s">
        <v>481</v>
      </c>
      <c r="E74" s="532"/>
      <c r="F74" s="537" t="s">
        <v>147</v>
      </c>
      <c r="G74" s="537">
        <v>350</v>
      </c>
      <c r="H74" s="545">
        <v>0.48</v>
      </c>
      <c r="I74" s="543">
        <f t="shared" si="3"/>
        <v>0.57599999999999996</v>
      </c>
      <c r="J74" s="608"/>
      <c r="K74" s="692"/>
      <c r="L74" s="12"/>
      <c r="M74" s="12"/>
      <c r="N74" s="12"/>
      <c r="O74" s="12"/>
      <c r="P74" s="12"/>
      <c r="Q74" s="12"/>
      <c r="R74" s="12"/>
      <c r="S74" s="12"/>
      <c r="T74" s="12"/>
    </row>
    <row r="75" spans="1:20" ht="18.75" customHeight="1" outlineLevel="1" thickBot="1">
      <c r="A75" s="658"/>
      <c r="B75" s="521"/>
      <c r="C75" s="522"/>
      <c r="D75" s="533"/>
      <c r="E75" s="534"/>
      <c r="F75" s="601"/>
      <c r="G75" s="601"/>
      <c r="H75" s="546"/>
      <c r="I75" s="544"/>
      <c r="J75" s="609"/>
      <c r="K75" s="693"/>
      <c r="L75" s="12"/>
      <c r="M75" s="12"/>
      <c r="N75" s="12"/>
      <c r="O75" s="12"/>
      <c r="P75" s="12"/>
      <c r="Q75" s="12"/>
      <c r="R75" s="12"/>
      <c r="S75" s="12"/>
      <c r="T75" s="12"/>
    </row>
    <row r="76" spans="1:20" ht="18.75" customHeight="1" outlineLevel="1">
      <c r="A76" s="674">
        <f>A74+1</f>
        <v>26</v>
      </c>
      <c r="B76" s="676" t="s">
        <v>551</v>
      </c>
      <c r="C76" s="481"/>
      <c r="D76" s="484" t="s">
        <v>10</v>
      </c>
      <c r="E76" s="485"/>
      <c r="F76" s="515" t="s">
        <v>5</v>
      </c>
      <c r="G76" s="515">
        <v>75</v>
      </c>
      <c r="H76" s="535">
        <v>0.6</v>
      </c>
      <c r="I76" s="494">
        <f t="shared" ref="I76" si="4">H76*1.2</f>
        <v>0.72</v>
      </c>
      <c r="J76" s="584"/>
      <c r="K76" s="748"/>
      <c r="L76" s="12"/>
      <c r="M76" s="12"/>
      <c r="N76" s="12"/>
      <c r="O76" s="12"/>
      <c r="P76" s="12"/>
      <c r="Q76" s="12"/>
      <c r="R76" s="12"/>
      <c r="S76" s="12"/>
      <c r="T76" s="12"/>
    </row>
    <row r="77" spans="1:20" ht="18.75" customHeight="1" outlineLevel="1" thickBot="1">
      <c r="A77" s="675"/>
      <c r="B77" s="677"/>
      <c r="C77" s="483"/>
      <c r="D77" s="486"/>
      <c r="E77" s="487"/>
      <c r="F77" s="547"/>
      <c r="G77" s="547"/>
      <c r="H77" s="536"/>
      <c r="I77" s="495"/>
      <c r="J77" s="585"/>
      <c r="K77" s="749"/>
      <c r="L77" s="12"/>
      <c r="M77" s="12"/>
      <c r="N77" s="12"/>
      <c r="O77" s="12"/>
      <c r="P77" s="12"/>
      <c r="Q77" s="12"/>
      <c r="R77" s="12"/>
      <c r="S77" s="12"/>
      <c r="T77" s="12"/>
    </row>
    <row r="78" spans="1:20" ht="15.75" customHeight="1" outlineLevel="1">
      <c r="A78" s="523">
        <f>A76+1</f>
        <v>27</v>
      </c>
      <c r="B78" s="519" t="s">
        <v>74</v>
      </c>
      <c r="C78" s="520"/>
      <c r="D78" s="531" t="s">
        <v>78</v>
      </c>
      <c r="E78" s="532"/>
      <c r="F78" s="7" t="s">
        <v>11</v>
      </c>
      <c r="G78" s="7">
        <v>80</v>
      </c>
      <c r="H78" s="107">
        <v>4</v>
      </c>
      <c r="I78" s="121">
        <f t="shared" si="3"/>
        <v>4.8</v>
      </c>
      <c r="J78" s="403"/>
      <c r="K78" s="692"/>
      <c r="L78" s="12"/>
      <c r="M78" s="12"/>
      <c r="N78" s="12"/>
      <c r="O78" s="12"/>
      <c r="P78" s="12"/>
      <c r="Q78" s="12"/>
      <c r="R78" s="12"/>
      <c r="S78" s="12"/>
      <c r="T78" s="12"/>
    </row>
    <row r="79" spans="1:20" ht="16.5" outlineLevel="1" thickBot="1">
      <c r="A79" s="524"/>
      <c r="B79" s="521"/>
      <c r="C79" s="522"/>
      <c r="D79" s="533"/>
      <c r="E79" s="534"/>
      <c r="F79" s="10" t="s">
        <v>149</v>
      </c>
      <c r="G79" s="10">
        <v>50</v>
      </c>
      <c r="H79" s="127">
        <v>10</v>
      </c>
      <c r="I79" s="122">
        <f t="shared" si="3"/>
        <v>12</v>
      </c>
      <c r="J79" s="404"/>
      <c r="K79" s="693"/>
      <c r="L79" s="12"/>
      <c r="M79" s="12"/>
      <c r="N79" s="12"/>
      <c r="O79" s="12"/>
      <c r="P79" s="12"/>
      <c r="Q79" s="12"/>
      <c r="R79" s="12"/>
      <c r="S79" s="12"/>
      <c r="T79" s="12"/>
    </row>
    <row r="80" spans="1:20" ht="25.5" customHeight="1" outlineLevel="1">
      <c r="A80" s="478">
        <f>A78+1</f>
        <v>28</v>
      </c>
      <c r="B80" s="480" t="s">
        <v>368</v>
      </c>
      <c r="C80" s="481"/>
      <c r="D80" s="484" t="s">
        <v>218</v>
      </c>
      <c r="E80" s="485"/>
      <c r="F80" s="515" t="s">
        <v>219</v>
      </c>
      <c r="G80" s="515" t="s">
        <v>221</v>
      </c>
      <c r="H80" s="535">
        <v>0.69</v>
      </c>
      <c r="I80" s="494">
        <f t="shared" si="3"/>
        <v>0.82799999999999996</v>
      </c>
      <c r="J80" s="581"/>
      <c r="K80" s="706"/>
      <c r="L80" s="12"/>
      <c r="M80" s="12"/>
      <c r="N80" s="12"/>
      <c r="O80" s="12"/>
      <c r="P80" s="12"/>
      <c r="Q80" s="12"/>
      <c r="R80" s="12"/>
      <c r="S80" s="12"/>
      <c r="T80" s="12"/>
    </row>
    <row r="81" spans="1:20" ht="19.5" customHeight="1" outlineLevel="1" thickBot="1">
      <c r="A81" s="479"/>
      <c r="B81" s="482"/>
      <c r="C81" s="483"/>
      <c r="D81" s="833"/>
      <c r="E81" s="834"/>
      <c r="F81" s="682"/>
      <c r="G81" s="547"/>
      <c r="H81" s="697"/>
      <c r="I81" s="856"/>
      <c r="J81" s="745"/>
      <c r="K81" s="707"/>
      <c r="L81" s="12"/>
      <c r="M81" s="12"/>
      <c r="N81" s="12"/>
      <c r="O81" s="12"/>
      <c r="P81" s="12"/>
      <c r="Q81" s="12"/>
      <c r="R81" s="12"/>
      <c r="S81" s="12"/>
      <c r="T81" s="12"/>
    </row>
    <row r="82" spans="1:20" ht="21.75" customHeight="1" outlineLevel="1">
      <c r="A82" s="657">
        <f>A80+1</f>
        <v>29</v>
      </c>
      <c r="B82" s="519" t="s">
        <v>369</v>
      </c>
      <c r="C82" s="520"/>
      <c r="D82" s="531" t="s">
        <v>197</v>
      </c>
      <c r="E82" s="532"/>
      <c r="F82" s="537" t="s">
        <v>198</v>
      </c>
      <c r="G82" s="537" t="s">
        <v>220</v>
      </c>
      <c r="H82" s="539">
        <v>0.5</v>
      </c>
      <c r="I82" s="543">
        <f t="shared" si="3"/>
        <v>0.6</v>
      </c>
      <c r="J82" s="608"/>
      <c r="K82" s="678"/>
      <c r="L82" s="12"/>
      <c r="M82" s="12"/>
      <c r="N82" s="12"/>
      <c r="O82" s="12"/>
      <c r="P82" s="12"/>
      <c r="Q82" s="12"/>
      <c r="R82" s="12"/>
      <c r="S82" s="12"/>
      <c r="T82" s="12"/>
    </row>
    <row r="83" spans="1:20" ht="27.75" customHeight="1" outlineLevel="1" thickBot="1">
      <c r="A83" s="658"/>
      <c r="B83" s="521"/>
      <c r="C83" s="522"/>
      <c r="D83" s="533"/>
      <c r="E83" s="534"/>
      <c r="F83" s="601"/>
      <c r="G83" s="601"/>
      <c r="H83" s="540"/>
      <c r="I83" s="544"/>
      <c r="J83" s="609"/>
      <c r="K83" s="679"/>
      <c r="L83" s="12"/>
      <c r="M83" s="12"/>
      <c r="N83" s="12"/>
      <c r="O83" s="12"/>
      <c r="P83" s="12"/>
      <c r="Q83" s="12"/>
      <c r="R83" s="12"/>
      <c r="S83" s="12"/>
      <c r="T83" s="12"/>
    </row>
    <row r="84" spans="1:20" ht="15.75" customHeight="1" outlineLevel="1">
      <c r="A84" s="478">
        <f>A82+1</f>
        <v>30</v>
      </c>
      <c r="B84" s="480" t="s">
        <v>370</v>
      </c>
      <c r="C84" s="481"/>
      <c r="D84" s="502" t="s">
        <v>196</v>
      </c>
      <c r="E84" s="503"/>
      <c r="F84" s="439" t="s">
        <v>69</v>
      </c>
      <c r="G84" s="439">
        <v>50</v>
      </c>
      <c r="H84" s="444">
        <v>0.53</v>
      </c>
      <c r="I84" s="437">
        <f t="shared" si="3"/>
        <v>0.63600000000000001</v>
      </c>
      <c r="J84" s="294"/>
      <c r="K84" s="707"/>
      <c r="L84" s="12"/>
      <c r="M84" s="12"/>
      <c r="N84" s="12"/>
      <c r="O84" s="12"/>
      <c r="P84" s="12"/>
      <c r="Q84" s="12"/>
      <c r="R84" s="12"/>
      <c r="S84" s="12"/>
      <c r="T84" s="12"/>
    </row>
    <row r="85" spans="1:20" ht="16.5" outlineLevel="1" thickBot="1">
      <c r="A85" s="479"/>
      <c r="B85" s="482"/>
      <c r="C85" s="483"/>
      <c r="D85" s="486"/>
      <c r="E85" s="487"/>
      <c r="F85" s="145" t="s">
        <v>151</v>
      </c>
      <c r="G85" s="145">
        <v>40</v>
      </c>
      <c r="H85" s="155">
        <v>2.76</v>
      </c>
      <c r="I85" s="156">
        <f t="shared" si="3"/>
        <v>3.3119999999999998</v>
      </c>
      <c r="J85" s="441"/>
      <c r="K85" s="743"/>
      <c r="L85" s="12"/>
      <c r="M85" s="12"/>
      <c r="N85" s="12"/>
      <c r="O85" s="12"/>
      <c r="P85" s="12"/>
      <c r="Q85" s="12"/>
      <c r="R85" s="12"/>
      <c r="S85" s="12"/>
      <c r="T85" s="12"/>
    </row>
    <row r="86" spans="1:20" ht="15.75" customHeight="1" outlineLevel="1">
      <c r="A86" s="657">
        <f>A84+1</f>
        <v>31</v>
      </c>
      <c r="B86" s="519" t="s">
        <v>75</v>
      </c>
      <c r="C86" s="520"/>
      <c r="D86" s="668" t="s">
        <v>4</v>
      </c>
      <c r="E86" s="669"/>
      <c r="F86" s="440" t="s">
        <v>147</v>
      </c>
      <c r="G86" s="440">
        <v>200</v>
      </c>
      <c r="H86" s="442">
        <v>0.5</v>
      </c>
      <c r="I86" s="438">
        <f t="shared" si="3"/>
        <v>0.6</v>
      </c>
      <c r="J86" s="443"/>
      <c r="K86" s="688"/>
      <c r="L86" s="12"/>
      <c r="M86" s="12"/>
      <c r="N86" s="12"/>
      <c r="O86" s="12"/>
      <c r="P86" s="12"/>
      <c r="Q86" s="12"/>
      <c r="R86" s="12"/>
      <c r="S86" s="12"/>
      <c r="T86" s="12"/>
    </row>
    <row r="87" spans="1:20" ht="16.5" outlineLevel="1" thickBot="1">
      <c r="A87" s="658"/>
      <c r="B87" s="521"/>
      <c r="C87" s="522"/>
      <c r="D87" s="668"/>
      <c r="E87" s="669"/>
      <c r="F87" s="445" t="s">
        <v>11</v>
      </c>
      <c r="G87" s="445">
        <v>80</v>
      </c>
      <c r="H87" s="446">
        <v>2.52</v>
      </c>
      <c r="I87" s="447">
        <f t="shared" si="3"/>
        <v>3.024</v>
      </c>
      <c r="J87" s="448"/>
      <c r="K87" s="689"/>
      <c r="L87" s="12"/>
      <c r="M87" s="12"/>
      <c r="N87" s="12"/>
      <c r="O87" s="12"/>
      <c r="P87" s="12"/>
      <c r="Q87" s="12"/>
      <c r="R87" s="12"/>
      <c r="S87" s="12"/>
      <c r="T87" s="12"/>
    </row>
    <row r="88" spans="1:20" ht="13.5" customHeight="1" outlineLevel="1" thickBot="1">
      <c r="A88" s="240"/>
      <c r="B88" s="241"/>
      <c r="C88" s="241"/>
      <c r="D88" s="242"/>
      <c r="E88" s="243" t="s">
        <v>130</v>
      </c>
      <c r="F88" s="241"/>
      <c r="G88" s="241"/>
      <c r="H88" s="252"/>
      <c r="I88" s="241"/>
      <c r="J88" s="244"/>
      <c r="K88" s="245"/>
      <c r="L88" s="12"/>
      <c r="M88" s="12"/>
      <c r="N88" s="12"/>
      <c r="O88" s="12"/>
      <c r="P88" s="12"/>
      <c r="Q88" s="12"/>
      <c r="R88" s="12"/>
      <c r="S88" s="12"/>
      <c r="T88" s="12"/>
    </row>
    <row r="89" spans="1:20" ht="33" customHeight="1" outlineLevel="1">
      <c r="A89" s="478">
        <f>A86+1</f>
        <v>32</v>
      </c>
      <c r="B89" s="480" t="s">
        <v>332</v>
      </c>
      <c r="C89" s="481"/>
      <c r="D89" s="484" t="s">
        <v>334</v>
      </c>
      <c r="E89" s="485"/>
      <c r="F89" s="515" t="s">
        <v>333</v>
      </c>
      <c r="G89" s="515">
        <v>39</v>
      </c>
      <c r="H89" s="535">
        <v>3.98</v>
      </c>
      <c r="I89" s="604">
        <f>H89*1.2</f>
        <v>4.7759999999999998</v>
      </c>
      <c r="J89" s="685"/>
      <c r="K89" s="744"/>
      <c r="L89" s="12"/>
      <c r="M89" s="12"/>
      <c r="N89" s="12"/>
      <c r="O89" s="12"/>
      <c r="P89" s="12"/>
      <c r="Q89" s="12"/>
      <c r="R89" s="12"/>
      <c r="S89" s="12"/>
      <c r="T89" s="12"/>
    </row>
    <row r="90" spans="1:20" ht="33" customHeight="1" outlineLevel="1" thickBot="1">
      <c r="A90" s="479"/>
      <c r="B90" s="482"/>
      <c r="C90" s="483"/>
      <c r="D90" s="486"/>
      <c r="E90" s="487"/>
      <c r="F90" s="547"/>
      <c r="G90" s="547"/>
      <c r="H90" s="536"/>
      <c r="I90" s="623"/>
      <c r="J90" s="686"/>
      <c r="K90" s="681"/>
      <c r="L90" s="12"/>
      <c r="M90" s="12"/>
      <c r="N90" s="12"/>
      <c r="O90" s="12"/>
      <c r="P90" s="12"/>
      <c r="Q90" s="12"/>
      <c r="R90" s="12"/>
      <c r="S90" s="12"/>
      <c r="T90" s="12"/>
    </row>
    <row r="91" spans="1:20" ht="20.25" customHeight="1" thickBot="1">
      <c r="A91" s="18"/>
      <c r="B91" s="14"/>
      <c r="C91" s="514" t="s">
        <v>81</v>
      </c>
      <c r="D91" s="514"/>
      <c r="E91" s="514"/>
      <c r="F91" s="514"/>
      <c r="G91" s="514"/>
      <c r="H91" s="15"/>
      <c r="I91" s="15"/>
      <c r="J91" s="30" t="s">
        <v>65</v>
      </c>
      <c r="K91" s="694" t="s">
        <v>128</v>
      </c>
      <c r="L91" s="12"/>
      <c r="M91" s="12"/>
      <c r="N91" s="12"/>
      <c r="O91" s="12"/>
      <c r="P91" s="12"/>
      <c r="Q91" s="12"/>
      <c r="R91" s="12"/>
      <c r="S91" s="12"/>
      <c r="T91" s="12"/>
    </row>
    <row r="92" spans="1:20" ht="15.75" customHeight="1" outlineLevel="1">
      <c r="A92" s="22"/>
      <c r="B92" s="619" t="s">
        <v>103</v>
      </c>
      <c r="C92" s="620"/>
      <c r="D92" s="586" t="s">
        <v>59</v>
      </c>
      <c r="E92" s="587"/>
      <c r="F92" s="512" t="s">
        <v>60</v>
      </c>
      <c r="G92" s="8" t="s">
        <v>61</v>
      </c>
      <c r="H92" s="496" t="s">
        <v>63</v>
      </c>
      <c r="I92" s="497"/>
      <c r="J92" s="592"/>
      <c r="K92" s="695"/>
      <c r="L92" s="12"/>
      <c r="M92" s="12"/>
      <c r="N92" s="12"/>
      <c r="O92" s="12"/>
      <c r="P92" s="12"/>
      <c r="Q92" s="12"/>
      <c r="R92" s="12"/>
      <c r="S92" s="12"/>
      <c r="T92" s="12"/>
    </row>
    <row r="93" spans="1:20" ht="15" customHeight="1" outlineLevel="1" thickBot="1">
      <c r="A93" s="20"/>
      <c r="B93" s="621"/>
      <c r="C93" s="622"/>
      <c r="D93" s="588"/>
      <c r="E93" s="589"/>
      <c r="F93" s="513"/>
      <c r="G93" s="9" t="s">
        <v>62</v>
      </c>
      <c r="H93" s="9" t="s">
        <v>64</v>
      </c>
      <c r="I93" s="26" t="s">
        <v>70</v>
      </c>
      <c r="J93" s="593"/>
      <c r="K93" s="696"/>
      <c r="L93" s="12"/>
      <c r="M93" s="12"/>
      <c r="N93" s="12"/>
      <c r="O93" s="12"/>
      <c r="P93" s="12"/>
      <c r="Q93" s="12"/>
      <c r="R93" s="12"/>
      <c r="S93" s="12"/>
      <c r="T93" s="12"/>
    </row>
    <row r="94" spans="1:20" ht="13.5" customHeight="1" outlineLevel="1" thickBot="1">
      <c r="A94" s="240"/>
      <c r="B94" s="241"/>
      <c r="C94" s="241"/>
      <c r="D94" s="242"/>
      <c r="E94" s="243" t="s">
        <v>133</v>
      </c>
      <c r="F94" s="241"/>
      <c r="G94" s="241"/>
      <c r="H94" s="241"/>
      <c r="I94" s="241"/>
      <c r="J94" s="244"/>
      <c r="K94" s="245"/>
      <c r="L94" s="12"/>
      <c r="M94" s="12"/>
      <c r="N94" s="12"/>
      <c r="O94" s="12"/>
      <c r="P94" s="12"/>
      <c r="Q94" s="12"/>
      <c r="R94" s="12"/>
      <c r="S94" s="12"/>
      <c r="T94" s="12"/>
    </row>
    <row r="95" spans="1:20" ht="23.25" customHeight="1" outlineLevel="1">
      <c r="A95" s="657">
        <f>A89+1</f>
        <v>33</v>
      </c>
      <c r="B95" s="519" t="s">
        <v>537</v>
      </c>
      <c r="C95" s="520"/>
      <c r="D95" s="548" t="s">
        <v>539</v>
      </c>
      <c r="E95" s="549"/>
      <c r="F95" s="537" t="s">
        <v>538</v>
      </c>
      <c r="G95" s="537">
        <v>200</v>
      </c>
      <c r="H95" s="539">
        <v>1.59</v>
      </c>
      <c r="I95" s="541">
        <f>H95*1.2</f>
        <v>1.9079999999999999</v>
      </c>
      <c r="J95" s="508" t="s">
        <v>279</v>
      </c>
      <c r="K95" s="564" t="s">
        <v>214</v>
      </c>
      <c r="L95" s="12"/>
      <c r="M95" s="12"/>
      <c r="N95" s="12"/>
      <c r="O95" s="12"/>
      <c r="P95" s="12"/>
      <c r="Q95" s="12"/>
      <c r="R95" s="12"/>
      <c r="S95" s="12"/>
      <c r="T95" s="12"/>
    </row>
    <row r="96" spans="1:20" ht="23.25" customHeight="1" outlineLevel="1" thickBot="1">
      <c r="A96" s="658"/>
      <c r="B96" s="521"/>
      <c r="C96" s="522"/>
      <c r="D96" s="550"/>
      <c r="E96" s="551"/>
      <c r="F96" s="538"/>
      <c r="G96" s="538"/>
      <c r="H96" s="540"/>
      <c r="I96" s="542"/>
      <c r="J96" s="509"/>
      <c r="K96" s="565"/>
      <c r="L96" s="12"/>
      <c r="M96" s="12"/>
      <c r="N96" s="12"/>
      <c r="O96" s="12"/>
      <c r="P96" s="12"/>
      <c r="Q96" s="12"/>
      <c r="R96" s="12"/>
      <c r="S96" s="12"/>
      <c r="T96" s="12"/>
    </row>
    <row r="97" spans="1:20" ht="22.5" customHeight="1" outlineLevel="1">
      <c r="A97" s="478">
        <f t="shared" ref="A97:A101" si="5">A95+1</f>
        <v>34</v>
      </c>
      <c r="B97" s="480" t="s">
        <v>371</v>
      </c>
      <c r="C97" s="481"/>
      <c r="D97" s="594" t="s">
        <v>339</v>
      </c>
      <c r="E97" s="595"/>
      <c r="F97" s="515" t="s">
        <v>340</v>
      </c>
      <c r="G97" s="515">
        <v>27</v>
      </c>
      <c r="H97" s="535">
        <v>3.22</v>
      </c>
      <c r="I97" s="604">
        <f>H97*1.2</f>
        <v>3.8639999999999999</v>
      </c>
      <c r="J97" s="828"/>
      <c r="K97" s="746" t="s">
        <v>214</v>
      </c>
      <c r="L97" s="12"/>
      <c r="M97" s="12"/>
      <c r="N97" s="12"/>
      <c r="O97" s="12"/>
      <c r="P97" s="12"/>
      <c r="Q97" s="12"/>
      <c r="R97" s="12"/>
      <c r="S97" s="12"/>
      <c r="T97" s="12"/>
    </row>
    <row r="98" spans="1:20" ht="20.25" customHeight="1" outlineLevel="1" thickBot="1">
      <c r="A98" s="479"/>
      <c r="B98" s="482"/>
      <c r="C98" s="483"/>
      <c r="D98" s="596"/>
      <c r="E98" s="597"/>
      <c r="F98" s="516"/>
      <c r="G98" s="516"/>
      <c r="H98" s="536"/>
      <c r="I98" s="605"/>
      <c r="J98" s="829"/>
      <c r="K98" s="747"/>
      <c r="L98" s="12"/>
      <c r="M98" s="12"/>
      <c r="N98" s="12"/>
      <c r="O98" s="12"/>
      <c r="P98" s="12"/>
      <c r="Q98" s="12"/>
      <c r="R98" s="12"/>
      <c r="S98" s="12"/>
      <c r="T98" s="12"/>
    </row>
    <row r="99" spans="1:20" ht="15.75" customHeight="1" outlineLevel="1">
      <c r="A99" s="657">
        <f t="shared" si="5"/>
        <v>35</v>
      </c>
      <c r="B99" s="519" t="s">
        <v>528</v>
      </c>
      <c r="C99" s="520"/>
      <c r="D99" s="548" t="s">
        <v>201</v>
      </c>
      <c r="E99" s="549"/>
      <c r="F99" s="537" t="s">
        <v>202</v>
      </c>
      <c r="G99" s="537">
        <v>100</v>
      </c>
      <c r="H99" s="539">
        <v>2.08</v>
      </c>
      <c r="I99" s="541">
        <f>H99*1.2</f>
        <v>2.496</v>
      </c>
      <c r="J99" s="690"/>
      <c r="K99" s="564"/>
      <c r="L99" s="12"/>
      <c r="M99" s="12"/>
      <c r="N99" s="12"/>
      <c r="O99" s="12"/>
      <c r="P99" s="12"/>
      <c r="Q99" s="12"/>
      <c r="R99" s="12"/>
      <c r="S99" s="12"/>
      <c r="T99" s="12"/>
    </row>
    <row r="100" spans="1:20" ht="15.75" customHeight="1" outlineLevel="1" thickBot="1">
      <c r="A100" s="658"/>
      <c r="B100" s="521"/>
      <c r="C100" s="522"/>
      <c r="D100" s="550"/>
      <c r="E100" s="551"/>
      <c r="F100" s="538"/>
      <c r="G100" s="538"/>
      <c r="H100" s="540"/>
      <c r="I100" s="542"/>
      <c r="J100" s="691"/>
      <c r="K100" s="565"/>
      <c r="L100" s="12"/>
      <c r="M100" s="12"/>
      <c r="N100" s="12"/>
      <c r="O100" s="12"/>
      <c r="P100" s="12"/>
      <c r="Q100" s="12"/>
      <c r="R100" s="12"/>
      <c r="S100" s="12"/>
      <c r="T100" s="12"/>
    </row>
    <row r="101" spans="1:20" ht="22.5" customHeight="1" outlineLevel="1">
      <c r="A101" s="478">
        <f t="shared" si="5"/>
        <v>36</v>
      </c>
      <c r="B101" s="480" t="s">
        <v>359</v>
      </c>
      <c r="C101" s="481"/>
      <c r="D101" s="868" t="s">
        <v>229</v>
      </c>
      <c r="E101" s="869"/>
      <c r="F101" s="515" t="s">
        <v>230</v>
      </c>
      <c r="G101" s="515">
        <v>200</v>
      </c>
      <c r="H101" s="535">
        <v>3.08</v>
      </c>
      <c r="I101" s="604">
        <f>H101*1.2</f>
        <v>3.6959999999999997</v>
      </c>
      <c r="J101" s="835"/>
      <c r="K101" s="741"/>
      <c r="L101" s="12"/>
      <c r="M101" s="12"/>
      <c r="N101" s="12"/>
      <c r="O101" s="12"/>
      <c r="P101" s="12"/>
      <c r="Q101" s="12"/>
      <c r="R101" s="12"/>
      <c r="S101" s="12"/>
      <c r="T101" s="12"/>
    </row>
    <row r="102" spans="1:20" ht="22.5" customHeight="1" outlineLevel="1" thickBot="1">
      <c r="A102" s="479"/>
      <c r="B102" s="482"/>
      <c r="C102" s="483"/>
      <c r="D102" s="870"/>
      <c r="E102" s="871"/>
      <c r="F102" s="516"/>
      <c r="G102" s="516"/>
      <c r="H102" s="536"/>
      <c r="I102" s="605"/>
      <c r="J102" s="836"/>
      <c r="K102" s="742"/>
      <c r="L102" s="12"/>
      <c r="M102" s="12"/>
      <c r="N102" s="12"/>
      <c r="O102" s="12"/>
      <c r="P102" s="12"/>
      <c r="Q102" s="12"/>
      <c r="R102" s="12"/>
      <c r="S102" s="12"/>
      <c r="T102" s="12"/>
    </row>
    <row r="103" spans="1:20" ht="15.75" customHeight="1" outlineLevel="1">
      <c r="A103" s="657">
        <f>A101+1</f>
        <v>37</v>
      </c>
      <c r="B103" s="519" t="s">
        <v>86</v>
      </c>
      <c r="C103" s="520"/>
      <c r="D103" s="531" t="s">
        <v>85</v>
      </c>
      <c r="E103" s="532"/>
      <c r="F103" s="537" t="s">
        <v>45</v>
      </c>
      <c r="G103" s="537">
        <v>50</v>
      </c>
      <c r="H103" s="539">
        <v>4.3</v>
      </c>
      <c r="I103" s="541">
        <f>H103*1.2</f>
        <v>5.1599999999999993</v>
      </c>
      <c r="J103" s="690"/>
      <c r="K103" s="688"/>
      <c r="L103" s="12"/>
      <c r="M103" s="12"/>
      <c r="N103" s="12"/>
      <c r="O103" s="12"/>
      <c r="P103" s="12"/>
      <c r="Q103" s="12"/>
      <c r="R103" s="12"/>
      <c r="S103" s="12"/>
      <c r="T103" s="12"/>
    </row>
    <row r="104" spans="1:20" ht="13.5" customHeight="1" outlineLevel="1" thickBot="1">
      <c r="A104" s="658"/>
      <c r="B104" s="521"/>
      <c r="C104" s="522"/>
      <c r="D104" s="668"/>
      <c r="E104" s="669"/>
      <c r="F104" s="538"/>
      <c r="G104" s="538"/>
      <c r="H104" s="872"/>
      <c r="I104" s="542"/>
      <c r="J104" s="691"/>
      <c r="K104" s="689"/>
      <c r="L104" s="12"/>
      <c r="M104" s="12"/>
      <c r="N104" s="12"/>
      <c r="O104" s="12"/>
      <c r="P104" s="12"/>
      <c r="Q104" s="12"/>
      <c r="R104" s="12"/>
      <c r="S104" s="12"/>
      <c r="T104" s="12"/>
    </row>
    <row r="105" spans="1:20" ht="24.75" customHeight="1" outlineLevel="1">
      <c r="A105" s="478">
        <f>A103+1</f>
        <v>38</v>
      </c>
      <c r="B105" s="480" t="s">
        <v>170</v>
      </c>
      <c r="C105" s="481"/>
      <c r="D105" s="484" t="s">
        <v>288</v>
      </c>
      <c r="E105" s="485"/>
      <c r="F105" s="515" t="s">
        <v>42</v>
      </c>
      <c r="G105" s="515">
        <v>15</v>
      </c>
      <c r="H105" s="535">
        <v>1.36</v>
      </c>
      <c r="I105" s="604">
        <f>H105*1.2</f>
        <v>1.6320000000000001</v>
      </c>
      <c r="J105" s="685"/>
      <c r="K105" s="847"/>
      <c r="L105" s="12"/>
      <c r="M105" s="12"/>
      <c r="N105" s="12"/>
      <c r="O105" s="12"/>
      <c r="P105" s="12"/>
      <c r="Q105" s="12"/>
      <c r="R105" s="12"/>
      <c r="S105" s="12"/>
      <c r="T105" s="12"/>
    </row>
    <row r="106" spans="1:20" ht="27.75" customHeight="1" outlineLevel="1" thickBot="1">
      <c r="A106" s="479"/>
      <c r="B106" s="482"/>
      <c r="C106" s="483"/>
      <c r="D106" s="486"/>
      <c r="E106" s="487"/>
      <c r="F106" s="547"/>
      <c r="G106" s="547"/>
      <c r="H106" s="536"/>
      <c r="I106" s="623"/>
      <c r="J106" s="686"/>
      <c r="K106" s="848"/>
      <c r="L106" s="12"/>
      <c r="M106" s="12"/>
      <c r="N106" s="12"/>
      <c r="O106" s="12"/>
      <c r="P106" s="12"/>
      <c r="Q106" s="12"/>
      <c r="R106" s="12"/>
      <c r="S106" s="12"/>
      <c r="T106" s="12"/>
    </row>
    <row r="107" spans="1:20" ht="22.5" customHeight="1" outlineLevel="1">
      <c r="A107" s="657">
        <f>A105+1</f>
        <v>39</v>
      </c>
      <c r="B107" s="519" t="s">
        <v>83</v>
      </c>
      <c r="C107" s="520"/>
      <c r="D107" s="531" t="s">
        <v>17</v>
      </c>
      <c r="E107" s="532"/>
      <c r="F107" s="7" t="s">
        <v>44</v>
      </c>
      <c r="G107" s="7">
        <v>200</v>
      </c>
      <c r="H107" s="107">
        <v>1.24</v>
      </c>
      <c r="I107" s="121">
        <f>H107*1.2</f>
        <v>1.488</v>
      </c>
      <c r="J107" s="370"/>
      <c r="K107" s="688"/>
      <c r="L107" s="12"/>
      <c r="M107" s="12"/>
      <c r="N107" s="12"/>
      <c r="O107" s="12"/>
      <c r="P107" s="12"/>
      <c r="Q107" s="12"/>
      <c r="R107" s="12"/>
      <c r="S107" s="12"/>
      <c r="T107" s="12"/>
    </row>
    <row r="108" spans="1:20" ht="21.75" customHeight="1" outlineLevel="1" thickBot="1">
      <c r="A108" s="658"/>
      <c r="B108" s="521"/>
      <c r="C108" s="522"/>
      <c r="D108" s="533"/>
      <c r="E108" s="534"/>
      <c r="F108" s="10" t="s">
        <v>18</v>
      </c>
      <c r="G108" s="10">
        <v>80</v>
      </c>
      <c r="H108" s="127">
        <v>3.14</v>
      </c>
      <c r="I108" s="122">
        <f>H108*1.2</f>
        <v>3.7679999999999998</v>
      </c>
      <c r="J108" s="371"/>
      <c r="K108" s="840"/>
      <c r="L108" s="12"/>
      <c r="M108" s="12"/>
      <c r="N108" s="12"/>
      <c r="O108" s="12"/>
      <c r="P108" s="12"/>
      <c r="Q108" s="12"/>
      <c r="R108" s="12"/>
      <c r="S108" s="12"/>
      <c r="T108" s="12"/>
    </row>
    <row r="109" spans="1:20" ht="13.5" customHeight="1" outlineLevel="1" thickBot="1">
      <c r="A109" s="240"/>
      <c r="B109" s="241"/>
      <c r="C109" s="241"/>
      <c r="D109" s="552" t="s">
        <v>134</v>
      </c>
      <c r="E109" s="552"/>
      <c r="F109" s="241"/>
      <c r="G109" s="241"/>
      <c r="H109" s="241"/>
      <c r="I109" s="241"/>
      <c r="J109" s="241"/>
      <c r="K109" s="245"/>
      <c r="L109" s="12"/>
      <c r="M109" s="12"/>
      <c r="N109" s="12"/>
      <c r="O109" s="12"/>
      <c r="P109" s="12"/>
      <c r="Q109" s="12"/>
      <c r="R109" s="12"/>
      <c r="S109" s="12"/>
      <c r="T109" s="12"/>
    </row>
    <row r="110" spans="1:20" ht="11.25" customHeight="1" outlineLevel="1">
      <c r="A110" s="478">
        <f>A107+1</f>
        <v>40</v>
      </c>
      <c r="B110" s="633" t="s">
        <v>361</v>
      </c>
      <c r="C110" s="634"/>
      <c r="D110" s="484" t="s">
        <v>200</v>
      </c>
      <c r="E110" s="485"/>
      <c r="F110" s="553" t="s">
        <v>18</v>
      </c>
      <c r="G110" s="515">
        <v>40</v>
      </c>
      <c r="H110" s="535">
        <v>1.57</v>
      </c>
      <c r="I110" s="494">
        <f>H110*1.2</f>
        <v>1.8839999999999999</v>
      </c>
      <c r="J110" s="581"/>
      <c r="K110" s="837"/>
      <c r="L110" s="12"/>
      <c r="M110" s="12"/>
      <c r="N110" s="12"/>
      <c r="O110" s="12"/>
      <c r="P110" s="12"/>
      <c r="Q110" s="12"/>
      <c r="R110" s="12"/>
      <c r="S110" s="12"/>
      <c r="T110" s="12"/>
    </row>
    <row r="111" spans="1:20" ht="12" customHeight="1" outlineLevel="1">
      <c r="A111" s="637"/>
      <c r="B111" s="635"/>
      <c r="C111" s="636"/>
      <c r="D111" s="502"/>
      <c r="E111" s="503"/>
      <c r="F111" s="554"/>
      <c r="G111" s="516"/>
      <c r="H111" s="555"/>
      <c r="I111" s="556"/>
      <c r="J111" s="582"/>
      <c r="K111" s="838"/>
      <c r="L111" s="12"/>
      <c r="M111" s="12"/>
      <c r="N111" s="12"/>
      <c r="O111" s="12"/>
      <c r="P111" s="12"/>
      <c r="Q111" s="12"/>
      <c r="R111" s="12"/>
      <c r="S111" s="12"/>
      <c r="T111" s="12"/>
    </row>
    <row r="112" spans="1:20" ht="11.25" customHeight="1" outlineLevel="1">
      <c r="A112" s="637"/>
      <c r="B112" s="635"/>
      <c r="C112" s="636"/>
      <c r="D112" s="502"/>
      <c r="E112" s="503"/>
      <c r="F112" s="554"/>
      <c r="G112" s="516"/>
      <c r="H112" s="555"/>
      <c r="I112" s="556"/>
      <c r="J112" s="582"/>
      <c r="K112" s="838"/>
      <c r="L112" s="12"/>
      <c r="M112" s="12"/>
      <c r="N112" s="12"/>
      <c r="O112" s="12"/>
      <c r="P112" s="12"/>
      <c r="Q112" s="12"/>
      <c r="R112" s="12"/>
      <c r="S112" s="12"/>
      <c r="T112" s="12"/>
    </row>
    <row r="113" spans="1:20" ht="10.5" customHeight="1" outlineLevel="1" thickBot="1">
      <c r="A113" s="479"/>
      <c r="B113" s="698"/>
      <c r="C113" s="699"/>
      <c r="D113" s="486"/>
      <c r="E113" s="487"/>
      <c r="F113" s="580"/>
      <c r="G113" s="547"/>
      <c r="H113" s="536"/>
      <c r="I113" s="495"/>
      <c r="J113" s="583"/>
      <c r="K113" s="839"/>
      <c r="L113" s="12"/>
      <c r="M113" s="12"/>
      <c r="N113" s="12"/>
      <c r="O113" s="12"/>
      <c r="P113" s="12"/>
      <c r="Q113" s="12"/>
      <c r="R113" s="12"/>
      <c r="S113" s="12"/>
      <c r="T113" s="12"/>
    </row>
    <row r="114" spans="1:20" ht="30" customHeight="1" outlineLevel="1">
      <c r="A114" s="657">
        <f>A110+1</f>
        <v>41</v>
      </c>
      <c r="B114" s="519" t="s">
        <v>360</v>
      </c>
      <c r="C114" s="520"/>
      <c r="D114" s="531" t="s">
        <v>362</v>
      </c>
      <c r="E114" s="532"/>
      <c r="F114" s="538" t="s">
        <v>363</v>
      </c>
      <c r="G114" s="538">
        <v>100</v>
      </c>
      <c r="H114" s="872">
        <v>2.62</v>
      </c>
      <c r="I114" s="542">
        <f>H114*1.2</f>
        <v>3.1440000000000001</v>
      </c>
      <c r="J114" s="877"/>
      <c r="K114" s="846" t="s">
        <v>214</v>
      </c>
      <c r="L114" s="12"/>
      <c r="M114" s="12"/>
      <c r="N114" s="12"/>
      <c r="O114" s="12"/>
      <c r="P114" s="12"/>
      <c r="Q114" s="12"/>
      <c r="R114" s="12"/>
      <c r="S114" s="12"/>
      <c r="T114" s="12"/>
    </row>
    <row r="115" spans="1:20" ht="26.25" customHeight="1" outlineLevel="1" thickBot="1">
      <c r="A115" s="658"/>
      <c r="B115" s="521"/>
      <c r="C115" s="522"/>
      <c r="D115" s="533"/>
      <c r="E115" s="534"/>
      <c r="F115" s="601"/>
      <c r="G115" s="601"/>
      <c r="H115" s="540"/>
      <c r="I115" s="752"/>
      <c r="J115" s="603"/>
      <c r="K115" s="693"/>
      <c r="L115" s="12"/>
      <c r="M115" s="12"/>
      <c r="N115" s="12"/>
      <c r="O115" s="12"/>
      <c r="P115" s="12"/>
      <c r="Q115" s="12"/>
      <c r="R115" s="12"/>
      <c r="S115" s="12"/>
      <c r="T115" s="12"/>
    </row>
    <row r="116" spans="1:20" ht="15" customHeight="1" outlineLevel="1">
      <c r="A116" s="478">
        <f>A110+1</f>
        <v>41</v>
      </c>
      <c r="B116" s="633" t="s">
        <v>82</v>
      </c>
      <c r="C116" s="634"/>
      <c r="D116" s="484" t="s">
        <v>16</v>
      </c>
      <c r="E116" s="485"/>
      <c r="F116" s="553" t="s">
        <v>50</v>
      </c>
      <c r="G116" s="515">
        <v>200</v>
      </c>
      <c r="H116" s="535">
        <v>2.69</v>
      </c>
      <c r="I116" s="494">
        <f>H116*1.2</f>
        <v>3.2279999999999998</v>
      </c>
      <c r="J116" s="581"/>
      <c r="K116" s="837"/>
      <c r="L116" s="12"/>
      <c r="M116" s="12"/>
      <c r="N116" s="12"/>
      <c r="O116" s="12"/>
      <c r="P116" s="12"/>
      <c r="Q116" s="12"/>
      <c r="R116" s="12"/>
      <c r="S116" s="12"/>
      <c r="T116" s="12"/>
    </row>
    <row r="117" spans="1:20" ht="15" customHeight="1" outlineLevel="1" thickBot="1">
      <c r="A117" s="637"/>
      <c r="B117" s="635"/>
      <c r="C117" s="636"/>
      <c r="D117" s="502"/>
      <c r="E117" s="503"/>
      <c r="F117" s="554"/>
      <c r="G117" s="516"/>
      <c r="H117" s="555"/>
      <c r="I117" s="556"/>
      <c r="J117" s="582"/>
      <c r="K117" s="838"/>
      <c r="L117" s="12"/>
      <c r="M117" s="12"/>
      <c r="N117" s="12"/>
      <c r="O117" s="12"/>
      <c r="P117" s="12"/>
      <c r="Q117" s="12"/>
      <c r="R117" s="12"/>
      <c r="S117" s="12"/>
      <c r="T117" s="12"/>
    </row>
    <row r="118" spans="1:20" ht="18" customHeight="1" outlineLevel="1">
      <c r="A118" s="657">
        <f t="shared" ref="A118" si="6">A116+1</f>
        <v>42</v>
      </c>
      <c r="B118" s="519" t="s">
        <v>543</v>
      </c>
      <c r="C118" s="520"/>
      <c r="D118" s="531" t="s">
        <v>547</v>
      </c>
      <c r="E118" s="532"/>
      <c r="F118" s="7" t="s">
        <v>544</v>
      </c>
      <c r="G118" s="7">
        <v>100</v>
      </c>
      <c r="H118" s="107">
        <v>2.31</v>
      </c>
      <c r="I118" s="124">
        <f>H118*1.2</f>
        <v>2.7719999999999998</v>
      </c>
      <c r="J118" s="470" t="s">
        <v>279</v>
      </c>
      <c r="K118" s="590"/>
      <c r="L118" s="12"/>
      <c r="M118" s="12"/>
      <c r="N118" s="12"/>
      <c r="O118" s="12"/>
      <c r="P118" s="12"/>
      <c r="Q118" s="12"/>
      <c r="R118" s="12"/>
      <c r="S118" s="12"/>
      <c r="T118" s="12"/>
    </row>
    <row r="119" spans="1:20" ht="18" customHeight="1" outlineLevel="1">
      <c r="A119" s="665"/>
      <c r="B119" s="666"/>
      <c r="C119" s="667"/>
      <c r="D119" s="668"/>
      <c r="E119" s="669"/>
      <c r="F119" s="467" t="s">
        <v>545</v>
      </c>
      <c r="G119" s="467">
        <v>100</v>
      </c>
      <c r="H119" s="468">
        <v>3.78</v>
      </c>
      <c r="I119" s="469">
        <f>H119*1.2</f>
        <v>4.5359999999999996</v>
      </c>
      <c r="J119" s="471" t="s">
        <v>279</v>
      </c>
      <c r="K119" s="874"/>
      <c r="L119" s="12"/>
      <c r="M119" s="12"/>
      <c r="N119" s="12"/>
      <c r="O119" s="12"/>
      <c r="P119" s="12"/>
      <c r="Q119" s="12"/>
      <c r="R119" s="12"/>
      <c r="S119" s="12"/>
      <c r="T119" s="12"/>
    </row>
    <row r="120" spans="1:20" ht="8.25" customHeight="1" outlineLevel="1">
      <c r="A120" s="665"/>
      <c r="B120" s="666"/>
      <c r="C120" s="667"/>
      <c r="D120" s="668"/>
      <c r="E120" s="669"/>
      <c r="F120" s="538" t="s">
        <v>546</v>
      </c>
      <c r="G120" s="538">
        <v>50</v>
      </c>
      <c r="H120" s="753" t="s">
        <v>548</v>
      </c>
      <c r="I120" s="875">
        <v>8.4</v>
      </c>
      <c r="J120" s="876" t="s">
        <v>279</v>
      </c>
      <c r="K120" s="874"/>
      <c r="L120" s="12"/>
      <c r="M120" s="12"/>
      <c r="N120" s="12"/>
      <c r="O120" s="12"/>
      <c r="P120" s="12"/>
      <c r="Q120" s="12"/>
      <c r="R120" s="12"/>
      <c r="S120" s="12"/>
      <c r="T120" s="12"/>
    </row>
    <row r="121" spans="1:20" ht="11.25" customHeight="1" outlineLevel="1" thickBot="1">
      <c r="A121" s="658"/>
      <c r="B121" s="521"/>
      <c r="C121" s="522"/>
      <c r="D121" s="533"/>
      <c r="E121" s="534"/>
      <c r="F121" s="601"/>
      <c r="G121" s="601"/>
      <c r="H121" s="540"/>
      <c r="I121" s="544"/>
      <c r="J121" s="736"/>
      <c r="K121" s="591"/>
      <c r="L121" s="12"/>
      <c r="M121" s="12"/>
      <c r="N121" s="12"/>
      <c r="O121" s="12"/>
      <c r="P121" s="12"/>
      <c r="Q121" s="12"/>
      <c r="R121" s="12"/>
      <c r="S121" s="12"/>
      <c r="T121" s="12"/>
    </row>
    <row r="122" spans="1:20" ht="21.75" customHeight="1" outlineLevel="1">
      <c r="A122" s="478">
        <f>A118+1</f>
        <v>43</v>
      </c>
      <c r="B122" s="633" t="s">
        <v>84</v>
      </c>
      <c r="C122" s="634"/>
      <c r="D122" s="484" t="s">
        <v>346</v>
      </c>
      <c r="E122" s="485"/>
      <c r="F122" s="553" t="s">
        <v>56</v>
      </c>
      <c r="G122" s="515">
        <v>200</v>
      </c>
      <c r="H122" s="535">
        <v>1.94</v>
      </c>
      <c r="I122" s="494">
        <f>H122*1.2</f>
        <v>2.3279999999999998</v>
      </c>
      <c r="J122" s="581"/>
      <c r="K122" s="837" t="s">
        <v>214</v>
      </c>
      <c r="L122" s="12"/>
      <c r="M122" s="12"/>
      <c r="N122" s="12"/>
      <c r="O122" s="12"/>
      <c r="P122" s="12"/>
      <c r="Q122" s="12"/>
      <c r="R122" s="12"/>
      <c r="S122" s="12"/>
      <c r="T122" s="12"/>
    </row>
    <row r="123" spans="1:20" ht="19.5" customHeight="1" outlineLevel="1" thickBot="1">
      <c r="A123" s="637"/>
      <c r="B123" s="635"/>
      <c r="C123" s="636"/>
      <c r="D123" s="502"/>
      <c r="E123" s="503"/>
      <c r="F123" s="554" t="s">
        <v>18</v>
      </c>
      <c r="G123" s="516">
        <v>80</v>
      </c>
      <c r="H123" s="555">
        <v>3.45</v>
      </c>
      <c r="I123" s="556">
        <f>H123*1.2</f>
        <v>4.1399999999999997</v>
      </c>
      <c r="J123" s="582"/>
      <c r="K123" s="838"/>
      <c r="L123" s="12"/>
      <c r="M123" s="12"/>
      <c r="N123" s="12"/>
      <c r="O123" s="12"/>
      <c r="P123" s="12"/>
      <c r="Q123" s="12"/>
      <c r="R123" s="12"/>
      <c r="S123" s="12"/>
      <c r="T123" s="12"/>
    </row>
    <row r="124" spans="1:20" ht="13.5" customHeight="1" outlineLevel="1" thickBot="1">
      <c r="A124" s="240"/>
      <c r="B124" s="241"/>
      <c r="C124" s="241"/>
      <c r="D124" s="867" t="s">
        <v>138</v>
      </c>
      <c r="E124" s="867"/>
      <c r="F124" s="867"/>
      <c r="G124" s="241"/>
      <c r="H124" s="252"/>
      <c r="I124" s="241"/>
      <c r="J124" s="244"/>
      <c r="K124" s="245"/>
      <c r="L124" s="12"/>
      <c r="M124" s="12"/>
      <c r="N124" s="12"/>
      <c r="O124" s="12"/>
      <c r="P124" s="12"/>
      <c r="Q124" s="12"/>
      <c r="R124" s="12"/>
      <c r="S124" s="12"/>
      <c r="T124" s="12"/>
    </row>
    <row r="125" spans="1:20" ht="67.5" customHeight="1" outlineLevel="1" thickBot="1">
      <c r="A125" s="24">
        <f>A122+1</f>
        <v>44</v>
      </c>
      <c r="B125" s="525" t="s">
        <v>559</v>
      </c>
      <c r="C125" s="559"/>
      <c r="D125" s="490" t="s">
        <v>560</v>
      </c>
      <c r="E125" s="491"/>
      <c r="F125" s="11" t="s">
        <v>558</v>
      </c>
      <c r="G125" s="11">
        <v>55</v>
      </c>
      <c r="H125" s="111">
        <v>4.9800000000000004</v>
      </c>
      <c r="I125" s="119">
        <f t="shared" ref="I125" si="7">H125*1.2</f>
        <v>5.976</v>
      </c>
      <c r="J125" s="188"/>
      <c r="K125" s="406"/>
      <c r="L125" s="12"/>
      <c r="M125" s="12"/>
      <c r="N125" s="12"/>
      <c r="O125" s="12"/>
      <c r="P125" s="12"/>
      <c r="Q125" s="12"/>
      <c r="R125" s="12"/>
      <c r="S125" s="12"/>
      <c r="T125" s="12"/>
    </row>
    <row r="126" spans="1:20" ht="28.5" customHeight="1" outlineLevel="1" thickBot="1">
      <c r="A126" s="478">
        <f>A125+1</f>
        <v>45</v>
      </c>
      <c r="B126" s="480" t="s">
        <v>534</v>
      </c>
      <c r="C126" s="481"/>
      <c r="D126" s="484" t="s">
        <v>536</v>
      </c>
      <c r="E126" s="485"/>
      <c r="F126" s="150" t="s">
        <v>581</v>
      </c>
      <c r="G126" s="150">
        <v>200</v>
      </c>
      <c r="H126" s="151">
        <v>1.43</v>
      </c>
      <c r="I126" s="152">
        <f t="shared" ref="I126:I132" si="8">H126*1.2</f>
        <v>1.716</v>
      </c>
      <c r="J126" s="472" t="s">
        <v>279</v>
      </c>
      <c r="K126" s="158" t="s">
        <v>214</v>
      </c>
      <c r="L126" s="12"/>
      <c r="M126" s="12"/>
      <c r="N126" s="12"/>
      <c r="O126" s="12"/>
      <c r="P126" s="12"/>
      <c r="Q126" s="12"/>
      <c r="R126" s="12"/>
      <c r="S126" s="12"/>
      <c r="T126" s="12"/>
    </row>
    <row r="127" spans="1:20" ht="29.25" customHeight="1" outlineLevel="1" thickBot="1">
      <c r="A127" s="479"/>
      <c r="B127" s="482"/>
      <c r="C127" s="483"/>
      <c r="D127" s="486"/>
      <c r="E127" s="487"/>
      <c r="F127" s="150" t="s">
        <v>278</v>
      </c>
      <c r="G127" s="150">
        <v>80</v>
      </c>
      <c r="H127" s="151">
        <v>3.5</v>
      </c>
      <c r="I127" s="152">
        <f t="shared" si="8"/>
        <v>4.2</v>
      </c>
      <c r="J127" s="472" t="s">
        <v>279</v>
      </c>
      <c r="K127" s="158" t="s">
        <v>214</v>
      </c>
      <c r="L127" s="12"/>
      <c r="M127" s="12"/>
      <c r="N127" s="12"/>
      <c r="O127" s="12"/>
      <c r="P127" s="12"/>
      <c r="Q127" s="12"/>
      <c r="R127" s="12"/>
      <c r="S127" s="12"/>
      <c r="T127" s="12"/>
    </row>
    <row r="128" spans="1:20" ht="41.25" customHeight="1" outlineLevel="1" thickBot="1">
      <c r="A128" s="24">
        <f>A126+1</f>
        <v>46</v>
      </c>
      <c r="B128" s="525" t="s">
        <v>533</v>
      </c>
      <c r="C128" s="526"/>
      <c r="D128" s="490" t="s">
        <v>326</v>
      </c>
      <c r="E128" s="491"/>
      <c r="F128" s="11" t="s">
        <v>278</v>
      </c>
      <c r="G128" s="11">
        <v>80</v>
      </c>
      <c r="H128" s="111">
        <v>2.68</v>
      </c>
      <c r="I128" s="119">
        <f t="shared" si="8"/>
        <v>3.2160000000000002</v>
      </c>
      <c r="J128" s="188"/>
      <c r="K128" s="103"/>
      <c r="L128" s="12"/>
      <c r="M128" s="12"/>
      <c r="N128" s="12"/>
      <c r="O128" s="12"/>
      <c r="P128" s="12"/>
      <c r="Q128" s="12"/>
      <c r="R128" s="12"/>
      <c r="S128" s="12"/>
      <c r="T128" s="12"/>
    </row>
    <row r="129" spans="1:20" ht="63.75" customHeight="1" outlineLevel="1" thickBot="1">
      <c r="A129" s="149">
        <f t="shared" ref="A129:A132" si="9">A128+1</f>
        <v>47</v>
      </c>
      <c r="B129" s="560" t="s">
        <v>535</v>
      </c>
      <c r="C129" s="561"/>
      <c r="D129" s="504" t="s">
        <v>277</v>
      </c>
      <c r="E129" s="505"/>
      <c r="F129" s="150" t="s">
        <v>276</v>
      </c>
      <c r="G129" s="150">
        <v>200</v>
      </c>
      <c r="H129" s="151">
        <v>1</v>
      </c>
      <c r="I129" s="152">
        <f t="shared" si="8"/>
        <v>1.2</v>
      </c>
      <c r="J129" s="187"/>
      <c r="K129" s="158"/>
      <c r="L129" s="12"/>
      <c r="M129" s="12"/>
      <c r="N129" s="12"/>
      <c r="O129" s="12"/>
      <c r="P129" s="12"/>
      <c r="Q129" s="12"/>
      <c r="R129" s="12"/>
      <c r="S129" s="12"/>
      <c r="T129" s="12"/>
    </row>
    <row r="130" spans="1:20" ht="41.25" customHeight="1" outlineLevel="1" thickBot="1">
      <c r="A130" s="24">
        <f t="shared" si="9"/>
        <v>48</v>
      </c>
      <c r="B130" s="525" t="s">
        <v>372</v>
      </c>
      <c r="C130" s="526"/>
      <c r="D130" s="490" t="s">
        <v>222</v>
      </c>
      <c r="E130" s="491"/>
      <c r="F130" s="11" t="s">
        <v>223</v>
      </c>
      <c r="G130" s="11" t="s">
        <v>199</v>
      </c>
      <c r="H130" s="111">
        <v>0.81</v>
      </c>
      <c r="I130" s="119">
        <f t="shared" si="8"/>
        <v>0.97199999999999998</v>
      </c>
      <c r="J130" s="188"/>
      <c r="K130" s="103" t="s">
        <v>214</v>
      </c>
      <c r="L130" s="12"/>
      <c r="M130" s="12"/>
      <c r="N130" s="12"/>
      <c r="O130" s="12"/>
      <c r="P130" s="12"/>
      <c r="Q130" s="12"/>
      <c r="R130" s="12"/>
      <c r="S130" s="12"/>
      <c r="T130" s="12"/>
    </row>
    <row r="131" spans="1:20" ht="41.25" customHeight="1" outlineLevel="1" thickBot="1">
      <c r="A131" s="149">
        <f t="shared" si="9"/>
        <v>49</v>
      </c>
      <c r="B131" s="560" t="s">
        <v>373</v>
      </c>
      <c r="C131" s="561"/>
      <c r="D131" s="504" t="s">
        <v>225</v>
      </c>
      <c r="E131" s="505"/>
      <c r="F131" s="150" t="s">
        <v>223</v>
      </c>
      <c r="G131" s="150" t="s">
        <v>224</v>
      </c>
      <c r="H131" s="151">
        <v>1</v>
      </c>
      <c r="I131" s="152">
        <f t="shared" si="8"/>
        <v>1.2</v>
      </c>
      <c r="J131" s="187"/>
      <c r="K131" s="158" t="s">
        <v>214</v>
      </c>
      <c r="L131" s="12"/>
      <c r="M131" s="12"/>
      <c r="N131" s="12"/>
      <c r="O131" s="12"/>
      <c r="P131" s="12"/>
      <c r="Q131" s="12"/>
      <c r="R131" s="12"/>
      <c r="S131" s="12"/>
      <c r="T131" s="12"/>
    </row>
    <row r="132" spans="1:20" ht="51.75" customHeight="1" outlineLevel="1" thickBot="1">
      <c r="A132" s="24">
        <f t="shared" si="9"/>
        <v>50</v>
      </c>
      <c r="B132" s="525" t="s">
        <v>349</v>
      </c>
      <c r="C132" s="526"/>
      <c r="D132" s="490" t="s">
        <v>228</v>
      </c>
      <c r="E132" s="491"/>
      <c r="F132" s="11" t="s">
        <v>206</v>
      </c>
      <c r="G132" s="11">
        <v>200</v>
      </c>
      <c r="H132" s="111">
        <v>3.22</v>
      </c>
      <c r="I132" s="119">
        <f t="shared" si="8"/>
        <v>3.8639999999999999</v>
      </c>
      <c r="J132" s="188"/>
      <c r="K132" s="33"/>
      <c r="L132" s="12"/>
      <c r="M132" s="12"/>
      <c r="N132" s="12"/>
      <c r="O132" s="12"/>
      <c r="P132" s="12"/>
      <c r="Q132" s="12"/>
      <c r="R132" s="12"/>
      <c r="S132" s="12"/>
      <c r="T132" s="12"/>
    </row>
    <row r="133" spans="1:20" ht="52.5" customHeight="1" outlineLevel="1" thickBot="1">
      <c r="A133" s="149">
        <f>A132+1</f>
        <v>51</v>
      </c>
      <c r="B133" s="560" t="s">
        <v>348</v>
      </c>
      <c r="C133" s="561"/>
      <c r="D133" s="562" t="s">
        <v>227</v>
      </c>
      <c r="E133" s="563"/>
      <c r="F133" s="150" t="s">
        <v>206</v>
      </c>
      <c r="G133" s="150">
        <v>200</v>
      </c>
      <c r="H133" s="151">
        <v>1.82</v>
      </c>
      <c r="I133" s="152">
        <f t="shared" ref="I133" si="10">H133*1.2</f>
        <v>2.1840000000000002</v>
      </c>
      <c r="J133" s="187"/>
      <c r="K133" s="157"/>
      <c r="L133" s="12"/>
      <c r="M133" s="12"/>
      <c r="N133" s="12"/>
      <c r="O133" s="12"/>
      <c r="P133" s="12"/>
      <c r="Q133" s="12"/>
      <c r="R133" s="12"/>
      <c r="S133" s="12"/>
      <c r="T133" s="12"/>
    </row>
    <row r="134" spans="1:20" ht="118.5" customHeight="1" outlineLevel="1" thickBot="1">
      <c r="A134" s="24">
        <f>A133+1</f>
        <v>52</v>
      </c>
      <c r="B134" s="525" t="s">
        <v>562</v>
      </c>
      <c r="C134" s="559"/>
      <c r="D134" s="490" t="s">
        <v>563</v>
      </c>
      <c r="E134" s="491"/>
      <c r="F134" s="11" t="s">
        <v>46</v>
      </c>
      <c r="G134" s="11">
        <v>40</v>
      </c>
      <c r="H134" s="111">
        <v>3.91</v>
      </c>
      <c r="I134" s="119">
        <f t="shared" ref="I134" si="11">H134*1.2</f>
        <v>4.6920000000000002</v>
      </c>
      <c r="J134" s="188"/>
      <c r="K134" s="406"/>
      <c r="L134" s="12"/>
      <c r="M134" s="12"/>
      <c r="N134" s="12"/>
      <c r="O134" s="12"/>
      <c r="P134" s="12"/>
      <c r="Q134" s="12"/>
      <c r="R134" s="12"/>
      <c r="S134" s="12"/>
      <c r="T134" s="12"/>
    </row>
    <row r="135" spans="1:20" ht="20.25" customHeight="1" thickBot="1">
      <c r="A135" s="35"/>
      <c r="B135" s="14"/>
      <c r="C135" s="568" t="s">
        <v>87</v>
      </c>
      <c r="D135" s="568"/>
      <c r="E135" s="568"/>
      <c r="F135" s="568"/>
      <c r="G135" s="568"/>
      <c r="H135" s="15"/>
      <c r="I135" s="15"/>
      <c r="J135" s="30" t="s">
        <v>65</v>
      </c>
      <c r="K135" s="849" t="s">
        <v>128</v>
      </c>
      <c r="L135" s="12"/>
      <c r="M135" s="12"/>
      <c r="N135" s="12"/>
      <c r="O135" s="12"/>
      <c r="P135" s="12"/>
      <c r="Q135" s="12"/>
      <c r="R135" s="12"/>
      <c r="S135" s="12"/>
      <c r="T135" s="12"/>
    </row>
    <row r="136" spans="1:20" ht="15.75" customHeight="1" outlineLevel="1">
      <c r="A136" s="20"/>
      <c r="B136" s="619" t="s">
        <v>103</v>
      </c>
      <c r="C136" s="620"/>
      <c r="D136" s="586" t="s">
        <v>59</v>
      </c>
      <c r="E136" s="587"/>
      <c r="F136" s="512" t="s">
        <v>60</v>
      </c>
      <c r="G136" s="8" t="s">
        <v>61</v>
      </c>
      <c r="H136" s="496" t="s">
        <v>63</v>
      </c>
      <c r="I136" s="497"/>
      <c r="J136" s="592"/>
      <c r="K136" s="695"/>
      <c r="L136" s="12"/>
      <c r="M136" s="12"/>
      <c r="N136" s="12"/>
      <c r="O136" s="12"/>
      <c r="P136" s="12"/>
      <c r="Q136" s="12"/>
      <c r="R136" s="12"/>
      <c r="S136" s="12"/>
      <c r="T136" s="12"/>
    </row>
    <row r="137" spans="1:20" ht="15" customHeight="1" outlineLevel="1" thickBot="1">
      <c r="A137" s="20"/>
      <c r="B137" s="621"/>
      <c r="C137" s="622"/>
      <c r="D137" s="730"/>
      <c r="E137" s="731"/>
      <c r="F137" s="873"/>
      <c r="G137" s="13" t="s">
        <v>62</v>
      </c>
      <c r="H137" s="13" t="s">
        <v>64</v>
      </c>
      <c r="I137" s="27" t="s">
        <v>70</v>
      </c>
      <c r="J137" s="880"/>
      <c r="K137" s="696"/>
      <c r="L137" s="12"/>
      <c r="M137" s="12"/>
      <c r="N137" s="12"/>
      <c r="O137" s="12"/>
      <c r="P137" s="12"/>
      <c r="Q137" s="12"/>
      <c r="R137" s="12"/>
      <c r="S137" s="12"/>
      <c r="T137" s="12"/>
    </row>
    <row r="138" spans="1:20" ht="13.5" customHeight="1" outlineLevel="1" thickBot="1">
      <c r="A138" s="253"/>
      <c r="B138" s="241"/>
      <c r="C138" s="241"/>
      <c r="D138" s="242"/>
      <c r="E138" s="243" t="s">
        <v>136</v>
      </c>
      <c r="F138" s="241"/>
      <c r="G138" s="241"/>
      <c r="H138" s="241"/>
      <c r="I138" s="241"/>
      <c r="J138" s="244"/>
      <c r="K138" s="254"/>
      <c r="L138" s="12"/>
      <c r="M138" s="12"/>
      <c r="N138" s="12"/>
      <c r="O138" s="12"/>
      <c r="P138" s="12"/>
      <c r="Q138" s="12"/>
      <c r="R138" s="12"/>
      <c r="S138" s="12"/>
      <c r="T138" s="12"/>
    </row>
    <row r="139" spans="1:20" ht="24" customHeight="1" outlineLevel="1">
      <c r="A139" s="630">
        <v>63</v>
      </c>
      <c r="B139" s="480" t="s">
        <v>377</v>
      </c>
      <c r="C139" s="481"/>
      <c r="D139" s="484" t="s">
        <v>203</v>
      </c>
      <c r="E139" s="485"/>
      <c r="F139" s="146" t="s">
        <v>192</v>
      </c>
      <c r="G139" s="146">
        <v>32</v>
      </c>
      <c r="H139" s="162">
        <v>3</v>
      </c>
      <c r="I139" s="154">
        <f t="shared" ref="I139:I152" si="12">H139*1.2</f>
        <v>3.5999999999999996</v>
      </c>
      <c r="J139" s="216"/>
      <c r="K139" s="843"/>
      <c r="L139" s="12"/>
      <c r="M139" s="12"/>
      <c r="N139" s="12"/>
      <c r="O139" s="12"/>
      <c r="P139" s="12"/>
      <c r="Q139" s="12"/>
      <c r="R139" s="12"/>
      <c r="S139" s="12"/>
      <c r="T139" s="12"/>
    </row>
    <row r="140" spans="1:20" ht="11.25" customHeight="1" outlineLevel="1">
      <c r="A140" s="631"/>
      <c r="B140" s="722"/>
      <c r="C140" s="723"/>
      <c r="D140" s="502"/>
      <c r="E140" s="503"/>
      <c r="F140" s="738" t="s">
        <v>193</v>
      </c>
      <c r="G140" s="738">
        <v>27</v>
      </c>
      <c r="H140" s="739">
        <v>5.34</v>
      </c>
      <c r="I140" s="575">
        <f t="shared" si="12"/>
        <v>6.4079999999999995</v>
      </c>
      <c r="J140" s="737"/>
      <c r="K140" s="844"/>
      <c r="L140" s="12"/>
      <c r="M140" s="12"/>
      <c r="N140" s="12"/>
      <c r="O140" s="12"/>
      <c r="P140" s="12"/>
      <c r="Q140" s="12"/>
      <c r="R140" s="12"/>
      <c r="S140" s="12"/>
      <c r="T140" s="12"/>
    </row>
    <row r="141" spans="1:20" ht="10.5" customHeight="1" outlineLevel="1" thickBot="1">
      <c r="A141" s="632"/>
      <c r="B141" s="482"/>
      <c r="C141" s="483"/>
      <c r="D141" s="486"/>
      <c r="E141" s="487"/>
      <c r="F141" s="547"/>
      <c r="G141" s="547"/>
      <c r="H141" s="740"/>
      <c r="I141" s="495"/>
      <c r="J141" s="583"/>
      <c r="K141" s="845"/>
      <c r="L141" s="12"/>
      <c r="M141" s="12"/>
      <c r="N141" s="12"/>
      <c r="O141" s="12"/>
      <c r="P141" s="12"/>
      <c r="Q141" s="12"/>
      <c r="R141" s="12"/>
      <c r="S141" s="12"/>
      <c r="T141" s="12"/>
    </row>
    <row r="142" spans="1:20" ht="21" customHeight="1" outlineLevel="1">
      <c r="A142" s="657">
        <f>A139+1</f>
        <v>64</v>
      </c>
      <c r="B142" s="724" t="s">
        <v>530</v>
      </c>
      <c r="C142" s="725"/>
      <c r="D142" s="531" t="s">
        <v>532</v>
      </c>
      <c r="E142" s="532"/>
      <c r="F142" s="7" t="s">
        <v>531</v>
      </c>
      <c r="G142" s="7">
        <v>80</v>
      </c>
      <c r="H142" s="393">
        <v>4.92</v>
      </c>
      <c r="I142" s="392">
        <f t="shared" si="12"/>
        <v>5.9039999999999999</v>
      </c>
      <c r="J142" s="218"/>
      <c r="K142" s="852"/>
      <c r="L142" s="12"/>
      <c r="M142" s="12"/>
      <c r="N142" s="12"/>
      <c r="O142" s="12"/>
      <c r="P142" s="12"/>
      <c r="Q142" s="12"/>
      <c r="R142" s="12"/>
      <c r="S142" s="12"/>
      <c r="T142" s="12"/>
    </row>
    <row r="143" spans="1:20" ht="21" customHeight="1" outlineLevel="1" thickBot="1">
      <c r="A143" s="658"/>
      <c r="B143" s="726"/>
      <c r="C143" s="727"/>
      <c r="D143" s="533"/>
      <c r="E143" s="534"/>
      <c r="F143" s="382" t="s">
        <v>49</v>
      </c>
      <c r="G143" s="381">
        <v>50</v>
      </c>
      <c r="H143" s="394">
        <v>8.33</v>
      </c>
      <c r="I143" s="392">
        <f t="shared" si="12"/>
        <v>9.9960000000000004</v>
      </c>
      <c r="J143" s="391"/>
      <c r="K143" s="853"/>
      <c r="L143" s="12"/>
      <c r="M143" s="12"/>
      <c r="N143" s="12"/>
      <c r="O143" s="12"/>
      <c r="P143" s="12"/>
      <c r="Q143" s="12"/>
      <c r="R143" s="12"/>
      <c r="S143" s="12"/>
      <c r="T143" s="12"/>
    </row>
    <row r="144" spans="1:20" ht="17.25" customHeight="1" outlineLevel="1">
      <c r="A144" s="478">
        <f>A142+1</f>
        <v>65</v>
      </c>
      <c r="B144" s="527" t="s">
        <v>314</v>
      </c>
      <c r="C144" s="528"/>
      <c r="D144" s="700" t="s">
        <v>20</v>
      </c>
      <c r="E144" s="712"/>
      <c r="F144" s="146" t="s">
        <v>307</v>
      </c>
      <c r="G144" s="146">
        <v>200</v>
      </c>
      <c r="H144" s="159">
        <v>1.79</v>
      </c>
      <c r="I144" s="148">
        <f t="shared" si="12"/>
        <v>2.1480000000000001</v>
      </c>
      <c r="J144" s="216"/>
      <c r="K144" s="841"/>
      <c r="L144" s="12"/>
      <c r="M144" s="12"/>
      <c r="N144" s="12"/>
      <c r="O144" s="12"/>
      <c r="P144" s="12"/>
      <c r="Q144" s="12"/>
      <c r="R144" s="12"/>
      <c r="S144" s="12"/>
      <c r="T144" s="12"/>
    </row>
    <row r="145" spans="1:16335" ht="17.25" customHeight="1" outlineLevel="1" thickBot="1">
      <c r="A145" s="479"/>
      <c r="B145" s="529"/>
      <c r="C145" s="530"/>
      <c r="D145" s="704"/>
      <c r="E145" s="713"/>
      <c r="F145" s="206" t="s">
        <v>306</v>
      </c>
      <c r="G145" s="207">
        <v>100</v>
      </c>
      <c r="H145" s="221">
        <v>3.62</v>
      </c>
      <c r="I145" s="182">
        <f t="shared" si="12"/>
        <v>4.3440000000000003</v>
      </c>
      <c r="J145" s="276"/>
      <c r="K145" s="842"/>
      <c r="L145" s="12"/>
      <c r="M145" s="12"/>
      <c r="N145" s="12"/>
      <c r="O145" s="12"/>
      <c r="P145" s="12"/>
      <c r="Q145" s="12"/>
      <c r="R145" s="12"/>
      <c r="S145" s="12"/>
      <c r="T145" s="12"/>
    </row>
    <row r="146" spans="1:16335" ht="30" customHeight="1" outlineLevel="1" thickBot="1">
      <c r="A146" s="657">
        <f>A144+1</f>
        <v>66</v>
      </c>
      <c r="B146" s="519" t="s">
        <v>323</v>
      </c>
      <c r="C146" s="520"/>
      <c r="D146" s="576" t="s">
        <v>324</v>
      </c>
      <c r="E146" s="577"/>
      <c r="F146" s="10" t="s">
        <v>22</v>
      </c>
      <c r="G146" s="11">
        <v>80</v>
      </c>
      <c r="H146" s="111">
        <v>4.3899999999999997</v>
      </c>
      <c r="I146" s="209">
        <f t="shared" si="12"/>
        <v>5.2679999999999998</v>
      </c>
      <c r="J146" s="220"/>
      <c r="K146" s="850" t="s">
        <v>214</v>
      </c>
      <c r="L146" s="12"/>
      <c r="M146" s="12"/>
      <c r="N146" s="12"/>
      <c r="O146" s="12"/>
      <c r="P146" s="12"/>
      <c r="Q146" s="12"/>
      <c r="R146" s="12"/>
      <c r="S146" s="12"/>
      <c r="T146" s="12"/>
    </row>
    <row r="147" spans="1:16335" ht="29.25" customHeight="1" outlineLevel="1" thickBot="1">
      <c r="A147" s="658"/>
      <c r="B147" s="521"/>
      <c r="C147" s="522"/>
      <c r="D147" s="578"/>
      <c r="E147" s="579"/>
      <c r="F147" s="10" t="s">
        <v>193</v>
      </c>
      <c r="G147" s="11">
        <v>50</v>
      </c>
      <c r="H147" s="111">
        <v>10.28</v>
      </c>
      <c r="I147" s="380">
        <f t="shared" si="12"/>
        <v>12.335999999999999</v>
      </c>
      <c r="J147" s="220"/>
      <c r="K147" s="851"/>
      <c r="L147" s="12"/>
      <c r="M147" s="12"/>
      <c r="N147" s="12"/>
      <c r="O147" s="12"/>
      <c r="P147" s="12"/>
      <c r="Q147" s="12"/>
      <c r="R147" s="12"/>
      <c r="S147" s="12"/>
      <c r="T147" s="12"/>
    </row>
    <row r="148" spans="1:16335" ht="42.75" customHeight="1" outlineLevel="1" thickBot="1">
      <c r="A148" s="205">
        <f>A146+1</f>
        <v>67</v>
      </c>
      <c r="B148" s="560" t="s">
        <v>337</v>
      </c>
      <c r="C148" s="561"/>
      <c r="D148" s="504" t="s">
        <v>338</v>
      </c>
      <c r="E148" s="505"/>
      <c r="F148" s="145" t="s">
        <v>262</v>
      </c>
      <c r="G148" s="150">
        <v>46</v>
      </c>
      <c r="H148" s="151">
        <v>7.5</v>
      </c>
      <c r="I148" s="208">
        <f t="shared" si="12"/>
        <v>9</v>
      </c>
      <c r="J148" s="219"/>
      <c r="K148" s="158" t="s">
        <v>214</v>
      </c>
      <c r="L148" s="210"/>
      <c r="M148" s="210"/>
      <c r="N148" s="211"/>
      <c r="O148" s="212"/>
      <c r="P148" s="213"/>
      <c r="Q148" s="214"/>
      <c r="R148" s="215"/>
      <c r="S148" s="878"/>
      <c r="T148" s="878"/>
      <c r="U148" s="879"/>
      <c r="V148" s="879"/>
      <c r="W148" s="210"/>
      <c r="X148" s="210"/>
      <c r="Y148" s="211"/>
      <c r="Z148" s="212"/>
      <c r="AA148" s="213"/>
      <c r="AB148" s="214"/>
      <c r="AC148" s="215"/>
      <c r="AD148" s="878"/>
      <c r="AE148" s="878"/>
      <c r="AF148" s="879"/>
      <c r="AG148" s="879"/>
      <c r="AH148" s="210"/>
      <c r="AI148" s="210"/>
      <c r="AJ148" s="211"/>
      <c r="AK148" s="212"/>
      <c r="AL148" s="213"/>
      <c r="AM148" s="214"/>
      <c r="AN148" s="215"/>
      <c r="AO148" s="878"/>
      <c r="AP148" s="878"/>
      <c r="AQ148" s="879"/>
      <c r="AR148" s="879"/>
      <c r="AS148" s="295"/>
      <c r="AT148" s="150"/>
      <c r="AU148" s="151"/>
      <c r="AV148" s="204"/>
      <c r="AW148" s="169"/>
      <c r="AX148" s="158"/>
      <c r="AY148" s="149"/>
      <c r="AZ148" s="560"/>
      <c r="BA148" s="561"/>
      <c r="BB148" s="504"/>
      <c r="BC148" s="505"/>
      <c r="BD148" s="145"/>
      <c r="BE148" s="150"/>
      <c r="BF148" s="151"/>
      <c r="BG148" s="204"/>
      <c r="BH148" s="169"/>
      <c r="BI148" s="158"/>
      <c r="BJ148" s="149"/>
      <c r="BK148" s="560"/>
      <c r="BL148" s="561"/>
      <c r="BM148" s="504"/>
      <c r="BN148" s="505"/>
      <c r="BO148" s="145"/>
      <c r="BP148" s="150"/>
      <c r="BQ148" s="151"/>
      <c r="BR148" s="204"/>
      <c r="BS148" s="169"/>
      <c r="BT148" s="158"/>
      <c r="BU148" s="149"/>
      <c r="BV148" s="560"/>
      <c r="BW148" s="561"/>
      <c r="BX148" s="504"/>
      <c r="BY148" s="505"/>
      <c r="BZ148" s="145"/>
      <c r="CA148" s="150"/>
      <c r="CB148" s="151"/>
      <c r="CC148" s="204"/>
      <c r="CD148" s="169"/>
      <c r="CE148" s="158"/>
      <c r="CF148" s="149"/>
      <c r="CG148" s="560"/>
      <c r="CH148" s="561"/>
      <c r="CI148" s="504"/>
      <c r="CJ148" s="505"/>
      <c r="CK148" s="145"/>
      <c r="CL148" s="150"/>
      <c r="CM148" s="151"/>
      <c r="CN148" s="204"/>
      <c r="CO148" s="169"/>
      <c r="CP148" s="158"/>
      <c r="CQ148" s="149"/>
      <c r="CR148" s="560"/>
      <c r="CS148" s="561"/>
      <c r="CT148" s="504"/>
      <c r="CU148" s="505"/>
      <c r="CV148" s="145"/>
      <c r="CW148" s="150"/>
      <c r="CX148" s="151"/>
      <c r="CY148" s="204"/>
      <c r="CZ148" s="169"/>
      <c r="DA148" s="158"/>
      <c r="DB148" s="149"/>
      <c r="DC148" s="560"/>
      <c r="DD148" s="561"/>
      <c r="DE148" s="504"/>
      <c r="DF148" s="505"/>
      <c r="DG148" s="145"/>
      <c r="DH148" s="150"/>
      <c r="DI148" s="151"/>
      <c r="DJ148" s="204"/>
      <c r="DK148" s="169"/>
      <c r="DL148" s="158"/>
      <c r="DM148" s="149"/>
      <c r="DN148" s="560"/>
      <c r="DO148" s="561"/>
      <c r="DP148" s="504"/>
      <c r="DQ148" s="505"/>
      <c r="DR148" s="145"/>
      <c r="DS148" s="150"/>
      <c r="DT148" s="151"/>
      <c r="DU148" s="204"/>
      <c r="DV148" s="169"/>
      <c r="DW148" s="158"/>
      <c r="DX148" s="149"/>
      <c r="DY148" s="560"/>
      <c r="DZ148" s="561"/>
      <c r="EA148" s="504"/>
      <c r="EB148" s="505"/>
      <c r="EC148" s="145"/>
      <c r="ED148" s="150"/>
      <c r="EE148" s="151"/>
      <c r="EF148" s="204"/>
      <c r="EG148" s="169"/>
      <c r="EH148" s="158"/>
      <c r="EI148" s="149"/>
      <c r="EJ148" s="560"/>
      <c r="EK148" s="561"/>
      <c r="EL148" s="504"/>
      <c r="EM148" s="505"/>
      <c r="EN148" s="145"/>
      <c r="EO148" s="150"/>
      <c r="EP148" s="151"/>
      <c r="EQ148" s="204"/>
      <c r="ER148" s="169"/>
      <c r="ES148" s="158"/>
      <c r="ET148" s="149"/>
      <c r="EU148" s="560"/>
      <c r="EV148" s="561"/>
      <c r="EW148" s="504"/>
      <c r="EX148" s="505"/>
      <c r="EY148" s="145"/>
      <c r="EZ148" s="150"/>
      <c r="FA148" s="151"/>
      <c r="FB148" s="204"/>
      <c r="FC148" s="169"/>
      <c r="FD148" s="158"/>
      <c r="FE148" s="149"/>
      <c r="FF148" s="560"/>
      <c r="FG148" s="561"/>
      <c r="FH148" s="504"/>
      <c r="FI148" s="505"/>
      <c r="FJ148" s="145"/>
      <c r="FK148" s="150"/>
      <c r="FL148" s="151"/>
      <c r="FM148" s="204"/>
      <c r="FN148" s="169"/>
      <c r="FO148" s="158"/>
      <c r="FP148" s="149"/>
      <c r="FQ148" s="560"/>
      <c r="FR148" s="561"/>
      <c r="FS148" s="504"/>
      <c r="FT148" s="505"/>
      <c r="FU148" s="145"/>
      <c r="FV148" s="150"/>
      <c r="FW148" s="151"/>
      <c r="FX148" s="204"/>
      <c r="FY148" s="169"/>
      <c r="FZ148" s="158"/>
      <c r="GA148" s="149"/>
      <c r="GB148" s="560"/>
      <c r="GC148" s="561"/>
      <c r="GD148" s="504"/>
      <c r="GE148" s="505"/>
      <c r="GF148" s="145"/>
      <c r="GG148" s="150"/>
      <c r="GH148" s="151"/>
      <c r="GI148" s="204"/>
      <c r="GJ148" s="169"/>
      <c r="GK148" s="158"/>
      <c r="GL148" s="149"/>
      <c r="GM148" s="560"/>
      <c r="GN148" s="561"/>
      <c r="GO148" s="504"/>
      <c r="GP148" s="505"/>
      <c r="GQ148" s="145"/>
      <c r="GR148" s="150"/>
      <c r="GS148" s="151"/>
      <c r="GT148" s="204"/>
      <c r="GU148" s="169"/>
      <c r="GV148" s="158"/>
      <c r="GW148" s="149"/>
      <c r="GX148" s="560"/>
      <c r="GY148" s="561"/>
      <c r="GZ148" s="504"/>
      <c r="HA148" s="505"/>
      <c r="HB148" s="145"/>
      <c r="HC148" s="150"/>
      <c r="HD148" s="151"/>
      <c r="HE148" s="204"/>
      <c r="HF148" s="169"/>
      <c r="HG148" s="158"/>
      <c r="HH148" s="149"/>
      <c r="HI148" s="560"/>
      <c r="HJ148" s="561"/>
      <c r="HK148" s="504"/>
      <c r="HL148" s="505"/>
      <c r="HM148" s="145"/>
      <c r="HN148" s="150"/>
      <c r="HO148" s="151"/>
      <c r="HP148" s="204"/>
      <c r="HQ148" s="169"/>
      <c r="HR148" s="158"/>
      <c r="HS148" s="149"/>
      <c r="HT148" s="560"/>
      <c r="HU148" s="561"/>
      <c r="HV148" s="504"/>
      <c r="HW148" s="505"/>
      <c r="HX148" s="145"/>
      <c r="HY148" s="150"/>
      <c r="HZ148" s="151"/>
      <c r="IA148" s="204"/>
      <c r="IB148" s="169"/>
      <c r="IC148" s="158"/>
      <c r="ID148" s="149"/>
      <c r="IE148" s="560"/>
      <c r="IF148" s="561"/>
      <c r="IG148" s="504"/>
      <c r="IH148" s="505"/>
      <c r="II148" s="145"/>
      <c r="IJ148" s="150"/>
      <c r="IK148" s="151"/>
      <c r="IL148" s="204"/>
      <c r="IM148" s="169"/>
      <c r="IN148" s="158"/>
      <c r="IO148" s="149"/>
      <c r="IP148" s="560"/>
      <c r="IQ148" s="561"/>
      <c r="IR148" s="504"/>
      <c r="IS148" s="505"/>
      <c r="IT148" s="145"/>
      <c r="IU148" s="150"/>
      <c r="IV148" s="151"/>
      <c r="IW148" s="204"/>
      <c r="IX148" s="169"/>
      <c r="IY148" s="158"/>
      <c r="IZ148" s="149"/>
      <c r="JA148" s="560"/>
      <c r="JB148" s="561"/>
      <c r="JC148" s="504"/>
      <c r="JD148" s="505"/>
      <c r="JE148" s="145"/>
      <c r="JF148" s="150"/>
      <c r="JG148" s="151"/>
      <c r="JH148" s="204"/>
      <c r="JI148" s="169"/>
      <c r="JJ148" s="158"/>
      <c r="JK148" s="149"/>
      <c r="JL148" s="560"/>
      <c r="JM148" s="561"/>
      <c r="JN148" s="504"/>
      <c r="JO148" s="505"/>
      <c r="JP148" s="145"/>
      <c r="JQ148" s="150"/>
      <c r="JR148" s="151"/>
      <c r="JS148" s="204"/>
      <c r="JT148" s="169"/>
      <c r="JU148" s="158"/>
      <c r="JV148" s="149"/>
      <c r="JW148" s="560"/>
      <c r="JX148" s="561"/>
      <c r="JY148" s="504"/>
      <c r="JZ148" s="505"/>
      <c r="KA148" s="145"/>
      <c r="KB148" s="150"/>
      <c r="KC148" s="151"/>
      <c r="KD148" s="204"/>
      <c r="KE148" s="169"/>
      <c r="KF148" s="158"/>
      <c r="KG148" s="149"/>
      <c r="KH148" s="560"/>
      <c r="KI148" s="561"/>
      <c r="KJ148" s="504"/>
      <c r="KK148" s="505"/>
      <c r="KL148" s="145"/>
      <c r="KM148" s="150"/>
      <c r="KN148" s="151"/>
      <c r="KO148" s="204"/>
      <c r="KP148" s="169"/>
      <c r="KQ148" s="158"/>
      <c r="KR148" s="149"/>
      <c r="KS148" s="560"/>
      <c r="KT148" s="561"/>
      <c r="KU148" s="504"/>
      <c r="KV148" s="505"/>
      <c r="KW148" s="145"/>
      <c r="KX148" s="150"/>
      <c r="KY148" s="151"/>
      <c r="KZ148" s="204"/>
      <c r="LA148" s="169"/>
      <c r="LB148" s="158"/>
      <c r="LC148" s="149"/>
      <c r="LD148" s="560"/>
      <c r="LE148" s="561"/>
      <c r="LF148" s="504"/>
      <c r="LG148" s="505"/>
      <c r="LH148" s="145"/>
      <c r="LI148" s="150"/>
      <c r="LJ148" s="151"/>
      <c r="LK148" s="204"/>
      <c r="LL148" s="169"/>
      <c r="LM148" s="158"/>
      <c r="LN148" s="149"/>
      <c r="LO148" s="560"/>
      <c r="LP148" s="561"/>
      <c r="LQ148" s="504"/>
      <c r="LR148" s="505"/>
      <c r="LS148" s="145"/>
      <c r="LT148" s="150"/>
      <c r="LU148" s="151"/>
      <c r="LV148" s="204"/>
      <c r="LW148" s="169"/>
      <c r="LX148" s="158"/>
      <c r="LY148" s="149"/>
      <c r="LZ148" s="560"/>
      <c r="MA148" s="561"/>
      <c r="MB148" s="504"/>
      <c r="MC148" s="505"/>
      <c r="MD148" s="145"/>
      <c r="ME148" s="150"/>
      <c r="MF148" s="151"/>
      <c r="MG148" s="204"/>
      <c r="MH148" s="169"/>
      <c r="MI148" s="158"/>
      <c r="MJ148" s="149"/>
      <c r="MK148" s="560"/>
      <c r="ML148" s="561"/>
      <c r="MM148" s="504"/>
      <c r="MN148" s="505"/>
      <c r="MO148" s="145"/>
      <c r="MP148" s="150"/>
      <c r="MQ148" s="151"/>
      <c r="MR148" s="204"/>
      <c r="MS148" s="169"/>
      <c r="MT148" s="158"/>
      <c r="MU148" s="149"/>
      <c r="MV148" s="560"/>
      <c r="MW148" s="561"/>
      <c r="MX148" s="504"/>
      <c r="MY148" s="505"/>
      <c r="MZ148" s="145"/>
      <c r="NA148" s="150"/>
      <c r="NB148" s="151"/>
      <c r="NC148" s="204"/>
      <c r="ND148" s="169"/>
      <c r="NE148" s="158"/>
      <c r="NF148" s="149"/>
      <c r="NG148" s="560"/>
      <c r="NH148" s="561"/>
      <c r="NI148" s="504"/>
      <c r="NJ148" s="505"/>
      <c r="NK148" s="145"/>
      <c r="NL148" s="150"/>
      <c r="NM148" s="151"/>
      <c r="NN148" s="204"/>
      <c r="NO148" s="169"/>
      <c r="NP148" s="158"/>
      <c r="NQ148" s="149"/>
      <c r="NR148" s="560"/>
      <c r="NS148" s="561"/>
      <c r="NT148" s="504"/>
      <c r="NU148" s="505"/>
      <c r="NV148" s="145"/>
      <c r="NW148" s="150"/>
      <c r="NX148" s="151"/>
      <c r="NY148" s="204"/>
      <c r="NZ148" s="169"/>
      <c r="OA148" s="158"/>
      <c r="OB148" s="149"/>
      <c r="OC148" s="560"/>
      <c r="OD148" s="561"/>
      <c r="OE148" s="504"/>
      <c r="OF148" s="505"/>
      <c r="OG148" s="145"/>
      <c r="OH148" s="150"/>
      <c r="OI148" s="151"/>
      <c r="OJ148" s="204"/>
      <c r="OK148" s="169"/>
      <c r="OL148" s="158"/>
      <c r="OM148" s="149"/>
      <c r="ON148" s="560"/>
      <c r="OO148" s="561"/>
      <c r="OP148" s="504"/>
      <c r="OQ148" s="505"/>
      <c r="OR148" s="145"/>
      <c r="OS148" s="150"/>
      <c r="OT148" s="151"/>
      <c r="OU148" s="204"/>
      <c r="OV148" s="169"/>
      <c r="OW148" s="158"/>
      <c r="OX148" s="149"/>
      <c r="OY148" s="560"/>
      <c r="OZ148" s="561"/>
      <c r="PA148" s="504"/>
      <c r="PB148" s="505"/>
      <c r="PC148" s="145"/>
      <c r="PD148" s="150"/>
      <c r="PE148" s="151"/>
      <c r="PF148" s="204"/>
      <c r="PG148" s="169"/>
      <c r="PH148" s="158"/>
      <c r="PI148" s="149"/>
      <c r="PJ148" s="560"/>
      <c r="PK148" s="561"/>
      <c r="PL148" s="504"/>
      <c r="PM148" s="505"/>
      <c r="PN148" s="145"/>
      <c r="PO148" s="150"/>
      <c r="PP148" s="151"/>
      <c r="PQ148" s="204"/>
      <c r="PR148" s="169"/>
      <c r="PS148" s="158"/>
      <c r="PT148" s="149"/>
      <c r="PU148" s="560"/>
      <c r="PV148" s="561"/>
      <c r="PW148" s="504"/>
      <c r="PX148" s="505"/>
      <c r="PY148" s="145"/>
      <c r="PZ148" s="150"/>
      <c r="QA148" s="151"/>
      <c r="QB148" s="204"/>
      <c r="QC148" s="169"/>
      <c r="QD148" s="158"/>
      <c r="QE148" s="149"/>
      <c r="QF148" s="560"/>
      <c r="QG148" s="561"/>
      <c r="QH148" s="504"/>
      <c r="QI148" s="505"/>
      <c r="QJ148" s="145"/>
      <c r="QK148" s="150"/>
      <c r="QL148" s="151"/>
      <c r="QM148" s="204"/>
      <c r="QN148" s="169"/>
      <c r="QO148" s="158"/>
      <c r="QP148" s="149"/>
      <c r="QQ148" s="560"/>
      <c r="QR148" s="561"/>
      <c r="QS148" s="504"/>
      <c r="QT148" s="505"/>
      <c r="QU148" s="145"/>
      <c r="QV148" s="150"/>
      <c r="QW148" s="151"/>
      <c r="QX148" s="204"/>
      <c r="QY148" s="169"/>
      <c r="QZ148" s="158"/>
      <c r="RA148" s="149"/>
      <c r="RB148" s="560"/>
      <c r="RC148" s="561"/>
      <c r="RD148" s="504"/>
      <c r="RE148" s="505"/>
      <c r="RF148" s="145"/>
      <c r="RG148" s="150"/>
      <c r="RH148" s="151"/>
      <c r="RI148" s="204"/>
      <c r="RJ148" s="169"/>
      <c r="RK148" s="158"/>
      <c r="RL148" s="149"/>
      <c r="RM148" s="560"/>
      <c r="RN148" s="561"/>
      <c r="RO148" s="504"/>
      <c r="RP148" s="505"/>
      <c r="RQ148" s="145"/>
      <c r="RR148" s="150"/>
      <c r="RS148" s="151"/>
      <c r="RT148" s="204"/>
      <c r="RU148" s="169"/>
      <c r="RV148" s="158"/>
      <c r="RW148" s="149"/>
      <c r="RX148" s="560"/>
      <c r="RY148" s="561"/>
      <c r="RZ148" s="504"/>
      <c r="SA148" s="505"/>
      <c r="SB148" s="145"/>
      <c r="SC148" s="150"/>
      <c r="SD148" s="151"/>
      <c r="SE148" s="204"/>
      <c r="SF148" s="169"/>
      <c r="SG148" s="158"/>
      <c r="SH148" s="149"/>
      <c r="SI148" s="560"/>
      <c r="SJ148" s="561"/>
      <c r="SK148" s="504"/>
      <c r="SL148" s="505"/>
      <c r="SM148" s="145"/>
      <c r="SN148" s="150"/>
      <c r="SO148" s="151"/>
      <c r="SP148" s="204"/>
      <c r="SQ148" s="169"/>
      <c r="SR148" s="158"/>
      <c r="SS148" s="149"/>
      <c r="ST148" s="560"/>
      <c r="SU148" s="561"/>
      <c r="SV148" s="504"/>
      <c r="SW148" s="505"/>
      <c r="SX148" s="145"/>
      <c r="SY148" s="150"/>
      <c r="SZ148" s="151"/>
      <c r="TA148" s="204"/>
      <c r="TB148" s="169"/>
      <c r="TC148" s="158"/>
      <c r="TD148" s="149"/>
      <c r="TE148" s="560"/>
      <c r="TF148" s="561"/>
      <c r="TG148" s="504"/>
      <c r="TH148" s="505"/>
      <c r="TI148" s="145"/>
      <c r="TJ148" s="150"/>
      <c r="TK148" s="151"/>
      <c r="TL148" s="204"/>
      <c r="TM148" s="169"/>
      <c r="TN148" s="158"/>
      <c r="TO148" s="149"/>
      <c r="TP148" s="560"/>
      <c r="TQ148" s="561"/>
      <c r="TR148" s="504"/>
      <c r="TS148" s="505"/>
      <c r="TT148" s="145"/>
      <c r="TU148" s="150"/>
      <c r="TV148" s="151"/>
      <c r="TW148" s="204"/>
      <c r="TX148" s="169"/>
      <c r="TY148" s="158"/>
      <c r="TZ148" s="149"/>
      <c r="UA148" s="560"/>
      <c r="UB148" s="561"/>
      <c r="UC148" s="504"/>
      <c r="UD148" s="505"/>
      <c r="UE148" s="145"/>
      <c r="UF148" s="150"/>
      <c r="UG148" s="151"/>
      <c r="UH148" s="204"/>
      <c r="UI148" s="169"/>
      <c r="UJ148" s="158"/>
      <c r="UK148" s="149"/>
      <c r="UL148" s="560"/>
      <c r="UM148" s="561"/>
      <c r="UN148" s="504"/>
      <c r="UO148" s="505"/>
      <c r="UP148" s="145"/>
      <c r="UQ148" s="150"/>
      <c r="UR148" s="151"/>
      <c r="US148" s="204"/>
      <c r="UT148" s="169"/>
      <c r="UU148" s="158"/>
      <c r="UV148" s="149"/>
      <c r="UW148" s="560"/>
      <c r="UX148" s="561"/>
      <c r="UY148" s="504"/>
      <c r="UZ148" s="505"/>
      <c r="VA148" s="145"/>
      <c r="VB148" s="150"/>
      <c r="VC148" s="151"/>
      <c r="VD148" s="204"/>
      <c r="VE148" s="169"/>
      <c r="VF148" s="158"/>
      <c r="VG148" s="149"/>
      <c r="VH148" s="560"/>
      <c r="VI148" s="561"/>
      <c r="VJ148" s="504"/>
      <c r="VK148" s="505"/>
      <c r="VL148" s="145"/>
      <c r="VM148" s="150"/>
      <c r="VN148" s="151"/>
      <c r="VO148" s="204"/>
      <c r="VP148" s="169"/>
      <c r="VQ148" s="158"/>
      <c r="VR148" s="149"/>
      <c r="VS148" s="560"/>
      <c r="VT148" s="561"/>
      <c r="VU148" s="504"/>
      <c r="VV148" s="505"/>
      <c r="VW148" s="145"/>
      <c r="VX148" s="150"/>
      <c r="VY148" s="151"/>
      <c r="VZ148" s="204"/>
      <c r="WA148" s="169"/>
      <c r="WB148" s="158"/>
      <c r="WC148" s="149"/>
      <c r="WD148" s="560"/>
      <c r="WE148" s="561"/>
      <c r="WF148" s="504"/>
      <c r="WG148" s="505"/>
      <c r="WH148" s="145"/>
      <c r="WI148" s="150"/>
      <c r="WJ148" s="151"/>
      <c r="WK148" s="204"/>
      <c r="WL148" s="169"/>
      <c r="WM148" s="158"/>
      <c r="WN148" s="149"/>
      <c r="WO148" s="560"/>
      <c r="WP148" s="561"/>
      <c r="WQ148" s="504"/>
      <c r="WR148" s="505"/>
      <c r="WS148" s="145"/>
      <c r="WT148" s="150"/>
      <c r="WU148" s="151"/>
      <c r="WV148" s="204"/>
      <c r="WW148" s="169"/>
      <c r="WX148" s="158"/>
      <c r="WY148" s="149"/>
      <c r="WZ148" s="560"/>
      <c r="XA148" s="561"/>
      <c r="XB148" s="504"/>
      <c r="XC148" s="505"/>
      <c r="XD148" s="145"/>
      <c r="XE148" s="150"/>
      <c r="XF148" s="151"/>
      <c r="XG148" s="204"/>
      <c r="XH148" s="169"/>
      <c r="XI148" s="158"/>
      <c r="XJ148" s="149"/>
      <c r="XK148" s="560"/>
      <c r="XL148" s="561"/>
      <c r="XM148" s="504"/>
      <c r="XN148" s="505"/>
      <c r="XO148" s="145"/>
      <c r="XP148" s="150"/>
      <c r="XQ148" s="151"/>
      <c r="XR148" s="204"/>
      <c r="XS148" s="169"/>
      <c r="XT148" s="158"/>
      <c r="XU148" s="149"/>
      <c r="XV148" s="560"/>
      <c r="XW148" s="561"/>
      <c r="XX148" s="504"/>
      <c r="XY148" s="505"/>
      <c r="XZ148" s="145"/>
      <c r="YA148" s="150"/>
      <c r="YB148" s="151"/>
      <c r="YC148" s="204"/>
      <c r="YD148" s="169"/>
      <c r="YE148" s="158"/>
      <c r="YF148" s="149"/>
      <c r="YG148" s="560"/>
      <c r="YH148" s="561"/>
      <c r="YI148" s="504"/>
      <c r="YJ148" s="505"/>
      <c r="YK148" s="145"/>
      <c r="YL148" s="150"/>
      <c r="YM148" s="151"/>
      <c r="YN148" s="204"/>
      <c r="YO148" s="169"/>
      <c r="YP148" s="158"/>
      <c r="YQ148" s="149"/>
      <c r="YR148" s="560"/>
      <c r="YS148" s="561"/>
      <c r="YT148" s="504"/>
      <c r="YU148" s="505"/>
      <c r="YV148" s="145"/>
      <c r="YW148" s="150"/>
      <c r="YX148" s="151"/>
      <c r="YY148" s="204"/>
      <c r="YZ148" s="169"/>
      <c r="ZA148" s="158"/>
      <c r="ZB148" s="149"/>
      <c r="ZC148" s="560"/>
      <c r="ZD148" s="561"/>
      <c r="ZE148" s="504"/>
      <c r="ZF148" s="505"/>
      <c r="ZG148" s="145"/>
      <c r="ZH148" s="150"/>
      <c r="ZI148" s="151"/>
      <c r="ZJ148" s="204"/>
      <c r="ZK148" s="169"/>
      <c r="ZL148" s="158"/>
      <c r="ZM148" s="149"/>
      <c r="ZN148" s="560"/>
      <c r="ZO148" s="561"/>
      <c r="ZP148" s="504"/>
      <c r="ZQ148" s="505"/>
      <c r="ZR148" s="145"/>
      <c r="ZS148" s="150"/>
      <c r="ZT148" s="151"/>
      <c r="ZU148" s="204"/>
      <c r="ZV148" s="169"/>
      <c r="ZW148" s="158"/>
      <c r="ZX148" s="149"/>
      <c r="ZY148" s="560"/>
      <c r="ZZ148" s="561"/>
      <c r="AAA148" s="504"/>
      <c r="AAB148" s="505"/>
      <c r="AAC148" s="145"/>
      <c r="AAD148" s="150"/>
      <c r="AAE148" s="151"/>
      <c r="AAF148" s="204"/>
      <c r="AAG148" s="169"/>
      <c r="AAH148" s="158"/>
      <c r="AAI148" s="149"/>
      <c r="AAJ148" s="560"/>
      <c r="AAK148" s="561"/>
      <c r="AAL148" s="504"/>
      <c r="AAM148" s="505"/>
      <c r="AAN148" s="145"/>
      <c r="AAO148" s="150"/>
      <c r="AAP148" s="151"/>
      <c r="AAQ148" s="204"/>
      <c r="AAR148" s="169"/>
      <c r="AAS148" s="158"/>
      <c r="AAT148" s="149"/>
      <c r="AAU148" s="560"/>
      <c r="AAV148" s="561"/>
      <c r="AAW148" s="504"/>
      <c r="AAX148" s="505"/>
      <c r="AAY148" s="145"/>
      <c r="AAZ148" s="150"/>
      <c r="ABA148" s="151"/>
      <c r="ABB148" s="204"/>
      <c r="ABC148" s="169"/>
      <c r="ABD148" s="158"/>
      <c r="ABE148" s="149"/>
      <c r="ABF148" s="560"/>
      <c r="ABG148" s="561"/>
      <c r="ABH148" s="504"/>
      <c r="ABI148" s="505"/>
      <c r="ABJ148" s="145"/>
      <c r="ABK148" s="150"/>
      <c r="ABL148" s="151"/>
      <c r="ABM148" s="204"/>
      <c r="ABN148" s="169"/>
      <c r="ABO148" s="158"/>
      <c r="ABP148" s="149"/>
      <c r="ABQ148" s="560"/>
      <c r="ABR148" s="561"/>
      <c r="ABS148" s="504"/>
      <c r="ABT148" s="505"/>
      <c r="ABU148" s="145"/>
      <c r="ABV148" s="150"/>
      <c r="ABW148" s="151"/>
      <c r="ABX148" s="204"/>
      <c r="ABY148" s="169"/>
      <c r="ABZ148" s="158"/>
      <c r="ACA148" s="149"/>
      <c r="ACB148" s="560"/>
      <c r="ACC148" s="561"/>
      <c r="ACD148" s="504"/>
      <c r="ACE148" s="505"/>
      <c r="ACF148" s="145"/>
      <c r="ACG148" s="150"/>
      <c r="ACH148" s="151"/>
      <c r="ACI148" s="204"/>
      <c r="ACJ148" s="169"/>
      <c r="ACK148" s="158"/>
      <c r="ACL148" s="149"/>
      <c r="ACM148" s="560"/>
      <c r="ACN148" s="561"/>
      <c r="ACO148" s="504"/>
      <c r="ACP148" s="505"/>
      <c r="ACQ148" s="145"/>
      <c r="ACR148" s="150"/>
      <c r="ACS148" s="151"/>
      <c r="ACT148" s="204"/>
      <c r="ACU148" s="169"/>
      <c r="ACV148" s="158"/>
      <c r="ACW148" s="149"/>
      <c r="ACX148" s="560"/>
      <c r="ACY148" s="561"/>
      <c r="ACZ148" s="504"/>
      <c r="ADA148" s="505"/>
      <c r="ADB148" s="145"/>
      <c r="ADC148" s="150"/>
      <c r="ADD148" s="151"/>
      <c r="ADE148" s="204"/>
      <c r="ADF148" s="169"/>
      <c r="ADG148" s="158"/>
      <c r="ADH148" s="149"/>
      <c r="ADI148" s="560"/>
      <c r="ADJ148" s="561"/>
      <c r="ADK148" s="504"/>
      <c r="ADL148" s="505"/>
      <c r="ADM148" s="145"/>
      <c r="ADN148" s="150"/>
      <c r="ADO148" s="151"/>
      <c r="ADP148" s="204"/>
      <c r="ADQ148" s="169"/>
      <c r="ADR148" s="158"/>
      <c r="ADS148" s="149"/>
      <c r="ADT148" s="560"/>
      <c r="ADU148" s="561"/>
      <c r="ADV148" s="504"/>
      <c r="ADW148" s="505"/>
      <c r="ADX148" s="145"/>
      <c r="ADY148" s="150"/>
      <c r="ADZ148" s="151"/>
      <c r="AEA148" s="204"/>
      <c r="AEB148" s="169"/>
      <c r="AEC148" s="158"/>
      <c r="AED148" s="149"/>
      <c r="AEE148" s="560"/>
      <c r="AEF148" s="561"/>
      <c r="AEG148" s="504"/>
      <c r="AEH148" s="505"/>
      <c r="AEI148" s="145"/>
      <c r="AEJ148" s="150"/>
      <c r="AEK148" s="151"/>
      <c r="AEL148" s="204"/>
      <c r="AEM148" s="169"/>
      <c r="AEN148" s="158"/>
      <c r="AEO148" s="149"/>
      <c r="AEP148" s="560"/>
      <c r="AEQ148" s="561"/>
      <c r="AER148" s="504"/>
      <c r="AES148" s="505"/>
      <c r="AET148" s="145"/>
      <c r="AEU148" s="150"/>
      <c r="AEV148" s="151"/>
      <c r="AEW148" s="204"/>
      <c r="AEX148" s="169"/>
      <c r="AEY148" s="158"/>
      <c r="AEZ148" s="149"/>
      <c r="AFA148" s="560"/>
      <c r="AFB148" s="561"/>
      <c r="AFC148" s="504"/>
      <c r="AFD148" s="505"/>
      <c r="AFE148" s="145"/>
      <c r="AFF148" s="150"/>
      <c r="AFG148" s="151"/>
      <c r="AFH148" s="204"/>
      <c r="AFI148" s="169"/>
      <c r="AFJ148" s="158"/>
      <c r="AFK148" s="149"/>
      <c r="AFL148" s="560"/>
      <c r="AFM148" s="561"/>
      <c r="AFN148" s="504"/>
      <c r="AFO148" s="505"/>
      <c r="AFP148" s="145"/>
      <c r="AFQ148" s="150"/>
      <c r="AFR148" s="151"/>
      <c r="AFS148" s="204"/>
      <c r="AFT148" s="169"/>
      <c r="AFU148" s="158"/>
      <c r="AFV148" s="149"/>
      <c r="AFW148" s="560"/>
      <c r="AFX148" s="561"/>
      <c r="AFY148" s="504"/>
      <c r="AFZ148" s="505"/>
      <c r="AGA148" s="145"/>
      <c r="AGB148" s="150"/>
      <c r="AGC148" s="151"/>
      <c r="AGD148" s="204"/>
      <c r="AGE148" s="169"/>
      <c r="AGF148" s="158"/>
      <c r="AGG148" s="149"/>
      <c r="AGH148" s="560"/>
      <c r="AGI148" s="561"/>
      <c r="AGJ148" s="504"/>
      <c r="AGK148" s="505"/>
      <c r="AGL148" s="145"/>
      <c r="AGM148" s="150"/>
      <c r="AGN148" s="151"/>
      <c r="AGO148" s="204"/>
      <c r="AGP148" s="169"/>
      <c r="AGQ148" s="158"/>
      <c r="AGR148" s="149"/>
      <c r="AGS148" s="560"/>
      <c r="AGT148" s="561"/>
      <c r="AGU148" s="504"/>
      <c r="AGV148" s="505"/>
      <c r="AGW148" s="145"/>
      <c r="AGX148" s="150"/>
      <c r="AGY148" s="151"/>
      <c r="AGZ148" s="204"/>
      <c r="AHA148" s="169"/>
      <c r="AHB148" s="158"/>
      <c r="AHC148" s="149"/>
      <c r="AHD148" s="560"/>
      <c r="AHE148" s="561"/>
      <c r="AHF148" s="504"/>
      <c r="AHG148" s="505"/>
      <c r="AHH148" s="145"/>
      <c r="AHI148" s="150"/>
      <c r="AHJ148" s="151"/>
      <c r="AHK148" s="204"/>
      <c r="AHL148" s="169"/>
      <c r="AHM148" s="158"/>
      <c r="AHN148" s="149"/>
      <c r="AHO148" s="560"/>
      <c r="AHP148" s="561"/>
      <c r="AHQ148" s="504"/>
      <c r="AHR148" s="505"/>
      <c r="AHS148" s="145"/>
      <c r="AHT148" s="150"/>
      <c r="AHU148" s="151"/>
      <c r="AHV148" s="204"/>
      <c r="AHW148" s="169"/>
      <c r="AHX148" s="158"/>
      <c r="AHY148" s="149"/>
      <c r="AHZ148" s="560"/>
      <c r="AIA148" s="561"/>
      <c r="AIB148" s="504"/>
      <c r="AIC148" s="505"/>
      <c r="AID148" s="145"/>
      <c r="AIE148" s="150"/>
      <c r="AIF148" s="151"/>
      <c r="AIG148" s="204"/>
      <c r="AIH148" s="169"/>
      <c r="AII148" s="158"/>
      <c r="AIJ148" s="149"/>
      <c r="AIK148" s="560"/>
      <c r="AIL148" s="561"/>
      <c r="AIM148" s="504"/>
      <c r="AIN148" s="505"/>
      <c r="AIO148" s="145"/>
      <c r="AIP148" s="150"/>
      <c r="AIQ148" s="151"/>
      <c r="AIR148" s="204"/>
      <c r="AIS148" s="169"/>
      <c r="AIT148" s="158"/>
      <c r="AIU148" s="149"/>
      <c r="AIV148" s="560"/>
      <c r="AIW148" s="561"/>
      <c r="AIX148" s="504"/>
      <c r="AIY148" s="505"/>
      <c r="AIZ148" s="145"/>
      <c r="AJA148" s="150"/>
      <c r="AJB148" s="151"/>
      <c r="AJC148" s="204"/>
      <c r="AJD148" s="169"/>
      <c r="AJE148" s="158"/>
      <c r="AJF148" s="149"/>
      <c r="AJG148" s="560"/>
      <c r="AJH148" s="561"/>
      <c r="AJI148" s="504"/>
      <c r="AJJ148" s="505"/>
      <c r="AJK148" s="145"/>
      <c r="AJL148" s="150"/>
      <c r="AJM148" s="151"/>
      <c r="AJN148" s="204"/>
      <c r="AJO148" s="169"/>
      <c r="AJP148" s="158"/>
      <c r="AJQ148" s="149"/>
      <c r="AJR148" s="560"/>
      <c r="AJS148" s="561"/>
      <c r="AJT148" s="504"/>
      <c r="AJU148" s="505"/>
      <c r="AJV148" s="145"/>
      <c r="AJW148" s="150"/>
      <c r="AJX148" s="151"/>
      <c r="AJY148" s="204"/>
      <c r="AJZ148" s="169"/>
      <c r="AKA148" s="158"/>
      <c r="AKB148" s="149"/>
      <c r="AKC148" s="560"/>
      <c r="AKD148" s="561"/>
      <c r="AKE148" s="504"/>
      <c r="AKF148" s="505"/>
      <c r="AKG148" s="145"/>
      <c r="AKH148" s="150"/>
      <c r="AKI148" s="151"/>
      <c r="AKJ148" s="204"/>
      <c r="AKK148" s="169"/>
      <c r="AKL148" s="158"/>
      <c r="AKM148" s="149"/>
      <c r="AKN148" s="560"/>
      <c r="AKO148" s="561"/>
      <c r="AKP148" s="504"/>
      <c r="AKQ148" s="505"/>
      <c r="AKR148" s="145"/>
      <c r="AKS148" s="150"/>
      <c r="AKT148" s="151"/>
      <c r="AKU148" s="204"/>
      <c r="AKV148" s="169"/>
      <c r="AKW148" s="158"/>
      <c r="AKX148" s="149"/>
      <c r="AKY148" s="560"/>
      <c r="AKZ148" s="561"/>
      <c r="ALA148" s="504"/>
      <c r="ALB148" s="505"/>
      <c r="ALC148" s="145"/>
      <c r="ALD148" s="150"/>
      <c r="ALE148" s="151"/>
      <c r="ALF148" s="204"/>
      <c r="ALG148" s="169"/>
      <c r="ALH148" s="158"/>
      <c r="ALI148" s="149"/>
      <c r="ALJ148" s="560"/>
      <c r="ALK148" s="561"/>
      <c r="ALL148" s="504"/>
      <c r="ALM148" s="505"/>
      <c r="ALN148" s="145"/>
      <c r="ALO148" s="150"/>
      <c r="ALP148" s="151"/>
      <c r="ALQ148" s="204"/>
      <c r="ALR148" s="169"/>
      <c r="ALS148" s="158"/>
      <c r="ALT148" s="149"/>
      <c r="ALU148" s="560"/>
      <c r="ALV148" s="561"/>
      <c r="ALW148" s="504"/>
      <c r="ALX148" s="505"/>
      <c r="ALY148" s="145"/>
      <c r="ALZ148" s="150"/>
      <c r="AMA148" s="151"/>
      <c r="AMB148" s="204"/>
      <c r="AMC148" s="169"/>
      <c r="AMD148" s="158"/>
      <c r="AME148" s="149"/>
      <c r="AMF148" s="560"/>
      <c r="AMG148" s="561"/>
      <c r="AMH148" s="504"/>
      <c r="AMI148" s="505"/>
      <c r="AMJ148" s="145"/>
      <c r="AMK148" s="150"/>
      <c r="AML148" s="151"/>
      <c r="AMM148" s="204"/>
      <c r="AMN148" s="169"/>
      <c r="AMO148" s="158"/>
      <c r="AMP148" s="149"/>
      <c r="AMQ148" s="560"/>
      <c r="AMR148" s="561"/>
      <c r="AMS148" s="504"/>
      <c r="AMT148" s="505"/>
      <c r="AMU148" s="145"/>
      <c r="AMV148" s="150"/>
      <c r="AMW148" s="151"/>
      <c r="AMX148" s="204"/>
      <c r="AMY148" s="169"/>
      <c r="AMZ148" s="158"/>
      <c r="ANA148" s="149"/>
      <c r="ANB148" s="560"/>
      <c r="ANC148" s="561"/>
      <c r="AND148" s="504"/>
      <c r="ANE148" s="505"/>
      <c r="ANF148" s="145"/>
      <c r="ANG148" s="150"/>
      <c r="ANH148" s="151"/>
      <c r="ANI148" s="204"/>
      <c r="ANJ148" s="169"/>
      <c r="ANK148" s="158"/>
      <c r="ANL148" s="149"/>
      <c r="ANM148" s="560"/>
      <c r="ANN148" s="561"/>
      <c r="ANO148" s="504"/>
      <c r="ANP148" s="505"/>
      <c r="ANQ148" s="145"/>
      <c r="ANR148" s="150"/>
      <c r="ANS148" s="151"/>
      <c r="ANT148" s="204"/>
      <c r="ANU148" s="169"/>
      <c r="ANV148" s="158"/>
      <c r="ANW148" s="149"/>
      <c r="ANX148" s="560"/>
      <c r="ANY148" s="561"/>
      <c r="ANZ148" s="504"/>
      <c r="AOA148" s="505"/>
      <c r="AOB148" s="145"/>
      <c r="AOC148" s="150"/>
      <c r="AOD148" s="151"/>
      <c r="AOE148" s="204"/>
      <c r="AOF148" s="169"/>
      <c r="AOG148" s="158"/>
      <c r="AOH148" s="149"/>
      <c r="AOI148" s="560"/>
      <c r="AOJ148" s="561"/>
      <c r="AOK148" s="504"/>
      <c r="AOL148" s="505"/>
      <c r="AOM148" s="145"/>
      <c r="AON148" s="150"/>
      <c r="AOO148" s="151"/>
      <c r="AOP148" s="204"/>
      <c r="AOQ148" s="169"/>
      <c r="AOR148" s="158"/>
      <c r="AOS148" s="149"/>
      <c r="AOT148" s="560"/>
      <c r="AOU148" s="561"/>
      <c r="AOV148" s="504"/>
      <c r="AOW148" s="505"/>
      <c r="AOX148" s="145"/>
      <c r="AOY148" s="150"/>
      <c r="AOZ148" s="151"/>
      <c r="APA148" s="204"/>
      <c r="APB148" s="169"/>
      <c r="APC148" s="158"/>
      <c r="APD148" s="149"/>
      <c r="APE148" s="560"/>
      <c r="APF148" s="561"/>
      <c r="APG148" s="504"/>
      <c r="APH148" s="505"/>
      <c r="API148" s="145"/>
      <c r="APJ148" s="150"/>
      <c r="APK148" s="151"/>
      <c r="APL148" s="204"/>
      <c r="APM148" s="169"/>
      <c r="APN148" s="158"/>
      <c r="APO148" s="149"/>
      <c r="APP148" s="560"/>
      <c r="APQ148" s="561"/>
      <c r="APR148" s="504"/>
      <c r="APS148" s="505"/>
      <c r="APT148" s="145"/>
      <c r="APU148" s="150"/>
      <c r="APV148" s="151"/>
      <c r="APW148" s="204"/>
      <c r="APX148" s="169"/>
      <c r="APY148" s="158"/>
      <c r="APZ148" s="149"/>
      <c r="AQA148" s="560"/>
      <c r="AQB148" s="561"/>
      <c r="AQC148" s="504"/>
      <c r="AQD148" s="505"/>
      <c r="AQE148" s="145"/>
      <c r="AQF148" s="150"/>
      <c r="AQG148" s="151"/>
      <c r="AQH148" s="204"/>
      <c r="AQI148" s="169"/>
      <c r="AQJ148" s="158"/>
      <c r="AQK148" s="149"/>
      <c r="AQL148" s="560"/>
      <c r="AQM148" s="561"/>
      <c r="AQN148" s="504"/>
      <c r="AQO148" s="505"/>
      <c r="AQP148" s="145"/>
      <c r="AQQ148" s="150"/>
      <c r="AQR148" s="151"/>
      <c r="AQS148" s="204"/>
      <c r="AQT148" s="169"/>
      <c r="AQU148" s="158"/>
      <c r="AQV148" s="149"/>
      <c r="AQW148" s="560"/>
      <c r="AQX148" s="561"/>
      <c r="AQY148" s="504"/>
      <c r="AQZ148" s="505"/>
      <c r="ARA148" s="145"/>
      <c r="ARB148" s="150"/>
      <c r="ARC148" s="151"/>
      <c r="ARD148" s="204"/>
      <c r="ARE148" s="169"/>
      <c r="ARF148" s="158"/>
      <c r="ARG148" s="149"/>
      <c r="ARH148" s="560"/>
      <c r="ARI148" s="561"/>
      <c r="ARJ148" s="504"/>
      <c r="ARK148" s="505"/>
      <c r="ARL148" s="145"/>
      <c r="ARM148" s="150"/>
      <c r="ARN148" s="151"/>
      <c r="ARO148" s="204"/>
      <c r="ARP148" s="169"/>
      <c r="ARQ148" s="158"/>
      <c r="ARR148" s="149"/>
      <c r="ARS148" s="560"/>
      <c r="ART148" s="561"/>
      <c r="ARU148" s="504"/>
      <c r="ARV148" s="505"/>
      <c r="ARW148" s="145"/>
      <c r="ARX148" s="150"/>
      <c r="ARY148" s="151"/>
      <c r="ARZ148" s="204"/>
      <c r="ASA148" s="169"/>
      <c r="ASB148" s="158"/>
      <c r="ASC148" s="149"/>
      <c r="ASD148" s="560"/>
      <c r="ASE148" s="561"/>
      <c r="ASF148" s="504"/>
      <c r="ASG148" s="505"/>
      <c r="ASH148" s="145"/>
      <c r="ASI148" s="150"/>
      <c r="ASJ148" s="151"/>
      <c r="ASK148" s="204"/>
      <c r="ASL148" s="169"/>
      <c r="ASM148" s="158"/>
      <c r="ASN148" s="149"/>
      <c r="ASO148" s="560"/>
      <c r="ASP148" s="561"/>
      <c r="ASQ148" s="504"/>
      <c r="ASR148" s="505"/>
      <c r="ASS148" s="145"/>
      <c r="AST148" s="150"/>
      <c r="ASU148" s="151"/>
      <c r="ASV148" s="204"/>
      <c r="ASW148" s="169"/>
      <c r="ASX148" s="158"/>
      <c r="ASY148" s="149"/>
      <c r="ASZ148" s="560"/>
      <c r="ATA148" s="561"/>
      <c r="ATB148" s="504"/>
      <c r="ATC148" s="505"/>
      <c r="ATD148" s="145"/>
      <c r="ATE148" s="150"/>
      <c r="ATF148" s="151"/>
      <c r="ATG148" s="204"/>
      <c r="ATH148" s="169"/>
      <c r="ATI148" s="158"/>
      <c r="ATJ148" s="149"/>
      <c r="ATK148" s="560"/>
      <c r="ATL148" s="561"/>
      <c r="ATM148" s="504"/>
      <c r="ATN148" s="505"/>
      <c r="ATO148" s="145"/>
      <c r="ATP148" s="150"/>
      <c r="ATQ148" s="151"/>
      <c r="ATR148" s="204"/>
      <c r="ATS148" s="169"/>
      <c r="ATT148" s="158"/>
      <c r="ATU148" s="149"/>
      <c r="ATV148" s="560"/>
      <c r="ATW148" s="561"/>
      <c r="ATX148" s="504"/>
      <c r="ATY148" s="505"/>
      <c r="ATZ148" s="145"/>
      <c r="AUA148" s="150"/>
      <c r="AUB148" s="151"/>
      <c r="AUC148" s="204"/>
      <c r="AUD148" s="169"/>
      <c r="AUE148" s="158"/>
      <c r="AUF148" s="149"/>
      <c r="AUG148" s="560"/>
      <c r="AUH148" s="561"/>
      <c r="AUI148" s="504"/>
      <c r="AUJ148" s="505"/>
      <c r="AUK148" s="145"/>
      <c r="AUL148" s="150"/>
      <c r="AUM148" s="151"/>
      <c r="AUN148" s="204"/>
      <c r="AUO148" s="169"/>
      <c r="AUP148" s="158"/>
      <c r="AUQ148" s="149"/>
      <c r="AUR148" s="560"/>
      <c r="AUS148" s="561"/>
      <c r="AUT148" s="504"/>
      <c r="AUU148" s="505"/>
      <c r="AUV148" s="145"/>
      <c r="AUW148" s="150"/>
      <c r="AUX148" s="151"/>
      <c r="AUY148" s="204"/>
      <c r="AUZ148" s="169"/>
      <c r="AVA148" s="158"/>
      <c r="AVB148" s="149"/>
      <c r="AVC148" s="560"/>
      <c r="AVD148" s="561"/>
      <c r="AVE148" s="504"/>
      <c r="AVF148" s="505"/>
      <c r="AVG148" s="145"/>
      <c r="AVH148" s="150"/>
      <c r="AVI148" s="151"/>
      <c r="AVJ148" s="204"/>
      <c r="AVK148" s="169"/>
      <c r="AVL148" s="158"/>
      <c r="AVM148" s="149"/>
      <c r="AVN148" s="560"/>
      <c r="AVO148" s="561"/>
      <c r="AVP148" s="504"/>
      <c r="AVQ148" s="505"/>
      <c r="AVR148" s="145"/>
      <c r="AVS148" s="150"/>
      <c r="AVT148" s="151"/>
      <c r="AVU148" s="204"/>
      <c r="AVV148" s="169"/>
      <c r="AVW148" s="158"/>
      <c r="AVX148" s="149"/>
      <c r="AVY148" s="560"/>
      <c r="AVZ148" s="561"/>
      <c r="AWA148" s="504"/>
      <c r="AWB148" s="505"/>
      <c r="AWC148" s="145"/>
      <c r="AWD148" s="150"/>
      <c r="AWE148" s="151"/>
      <c r="AWF148" s="204"/>
      <c r="AWG148" s="169"/>
      <c r="AWH148" s="158"/>
      <c r="AWI148" s="149"/>
      <c r="AWJ148" s="560"/>
      <c r="AWK148" s="561"/>
      <c r="AWL148" s="504"/>
      <c r="AWM148" s="505"/>
      <c r="AWN148" s="145"/>
      <c r="AWO148" s="150"/>
      <c r="AWP148" s="151"/>
      <c r="AWQ148" s="204"/>
      <c r="AWR148" s="169"/>
      <c r="AWS148" s="158"/>
      <c r="AWT148" s="149"/>
      <c r="AWU148" s="560"/>
      <c r="AWV148" s="561"/>
      <c r="AWW148" s="504"/>
      <c r="AWX148" s="505"/>
      <c r="AWY148" s="145"/>
      <c r="AWZ148" s="150"/>
      <c r="AXA148" s="151"/>
      <c r="AXB148" s="204"/>
      <c r="AXC148" s="169"/>
      <c r="AXD148" s="158"/>
      <c r="AXE148" s="149"/>
      <c r="AXF148" s="560"/>
      <c r="AXG148" s="561"/>
      <c r="AXH148" s="504"/>
      <c r="AXI148" s="505"/>
      <c r="AXJ148" s="145"/>
      <c r="AXK148" s="150"/>
      <c r="AXL148" s="151"/>
      <c r="AXM148" s="204"/>
      <c r="AXN148" s="169"/>
      <c r="AXO148" s="158"/>
      <c r="AXP148" s="149"/>
      <c r="AXQ148" s="560"/>
      <c r="AXR148" s="561"/>
      <c r="AXS148" s="504"/>
      <c r="AXT148" s="505"/>
      <c r="AXU148" s="145"/>
      <c r="AXV148" s="150"/>
      <c r="AXW148" s="151"/>
      <c r="AXX148" s="204"/>
      <c r="AXY148" s="169"/>
      <c r="AXZ148" s="158"/>
      <c r="AYA148" s="149"/>
      <c r="AYB148" s="560"/>
      <c r="AYC148" s="561"/>
      <c r="AYD148" s="504"/>
      <c r="AYE148" s="505"/>
      <c r="AYF148" s="145"/>
      <c r="AYG148" s="150"/>
      <c r="AYH148" s="151"/>
      <c r="AYI148" s="204"/>
      <c r="AYJ148" s="169"/>
      <c r="AYK148" s="158"/>
      <c r="AYL148" s="149"/>
      <c r="AYM148" s="560"/>
      <c r="AYN148" s="561"/>
      <c r="AYO148" s="504"/>
      <c r="AYP148" s="505"/>
      <c r="AYQ148" s="145"/>
      <c r="AYR148" s="150"/>
      <c r="AYS148" s="151"/>
      <c r="AYT148" s="204"/>
      <c r="AYU148" s="169"/>
      <c r="AYV148" s="158"/>
      <c r="AYW148" s="149"/>
      <c r="AYX148" s="560"/>
      <c r="AYY148" s="561"/>
      <c r="AYZ148" s="504"/>
      <c r="AZA148" s="505"/>
      <c r="AZB148" s="145"/>
      <c r="AZC148" s="150"/>
      <c r="AZD148" s="151"/>
      <c r="AZE148" s="204"/>
      <c r="AZF148" s="169"/>
      <c r="AZG148" s="158"/>
      <c r="AZH148" s="149"/>
      <c r="AZI148" s="560"/>
      <c r="AZJ148" s="561"/>
      <c r="AZK148" s="504"/>
      <c r="AZL148" s="505"/>
      <c r="AZM148" s="145"/>
      <c r="AZN148" s="150"/>
      <c r="AZO148" s="151"/>
      <c r="AZP148" s="204"/>
      <c r="AZQ148" s="169"/>
      <c r="AZR148" s="158"/>
      <c r="AZS148" s="149"/>
      <c r="AZT148" s="560"/>
      <c r="AZU148" s="561"/>
      <c r="AZV148" s="504"/>
      <c r="AZW148" s="505"/>
      <c r="AZX148" s="145"/>
      <c r="AZY148" s="150"/>
      <c r="AZZ148" s="151"/>
      <c r="BAA148" s="204"/>
      <c r="BAB148" s="169"/>
      <c r="BAC148" s="158"/>
      <c r="BAD148" s="149"/>
      <c r="BAE148" s="560"/>
      <c r="BAF148" s="561"/>
      <c r="BAG148" s="504"/>
      <c r="BAH148" s="505"/>
      <c r="BAI148" s="145"/>
      <c r="BAJ148" s="150"/>
      <c r="BAK148" s="151"/>
      <c r="BAL148" s="204"/>
      <c r="BAM148" s="169"/>
      <c r="BAN148" s="158"/>
      <c r="BAO148" s="149"/>
      <c r="BAP148" s="560"/>
      <c r="BAQ148" s="561"/>
      <c r="BAR148" s="504"/>
      <c r="BAS148" s="505"/>
      <c r="BAT148" s="145"/>
      <c r="BAU148" s="150"/>
      <c r="BAV148" s="151"/>
      <c r="BAW148" s="204"/>
      <c r="BAX148" s="169"/>
      <c r="BAY148" s="158"/>
      <c r="BAZ148" s="149"/>
      <c r="BBA148" s="560"/>
      <c r="BBB148" s="561"/>
      <c r="BBC148" s="504"/>
      <c r="BBD148" s="505"/>
      <c r="BBE148" s="145"/>
      <c r="BBF148" s="150"/>
      <c r="BBG148" s="151"/>
      <c r="BBH148" s="204"/>
      <c r="BBI148" s="169"/>
      <c r="BBJ148" s="158"/>
      <c r="BBK148" s="149"/>
      <c r="BBL148" s="560"/>
      <c r="BBM148" s="561"/>
      <c r="BBN148" s="504"/>
      <c r="BBO148" s="505"/>
      <c r="BBP148" s="145"/>
      <c r="BBQ148" s="150"/>
      <c r="BBR148" s="151"/>
      <c r="BBS148" s="204"/>
      <c r="BBT148" s="169"/>
      <c r="BBU148" s="158"/>
      <c r="BBV148" s="149"/>
      <c r="BBW148" s="560"/>
      <c r="BBX148" s="561"/>
      <c r="BBY148" s="504"/>
      <c r="BBZ148" s="505"/>
      <c r="BCA148" s="145"/>
      <c r="BCB148" s="150"/>
      <c r="BCC148" s="151"/>
      <c r="BCD148" s="204"/>
      <c r="BCE148" s="169"/>
      <c r="BCF148" s="158"/>
      <c r="BCG148" s="149"/>
      <c r="BCH148" s="560"/>
      <c r="BCI148" s="561"/>
      <c r="BCJ148" s="504"/>
      <c r="BCK148" s="505"/>
      <c r="BCL148" s="145"/>
      <c r="BCM148" s="150"/>
      <c r="BCN148" s="151"/>
      <c r="BCO148" s="204"/>
      <c r="BCP148" s="169"/>
      <c r="BCQ148" s="158"/>
      <c r="BCR148" s="149"/>
      <c r="BCS148" s="560"/>
      <c r="BCT148" s="561"/>
      <c r="BCU148" s="504"/>
      <c r="BCV148" s="505"/>
      <c r="BCW148" s="145"/>
      <c r="BCX148" s="150"/>
      <c r="BCY148" s="151"/>
      <c r="BCZ148" s="204"/>
      <c r="BDA148" s="169"/>
      <c r="BDB148" s="158"/>
      <c r="BDC148" s="149"/>
      <c r="BDD148" s="560"/>
      <c r="BDE148" s="561"/>
      <c r="BDF148" s="504"/>
      <c r="BDG148" s="505"/>
      <c r="BDH148" s="145"/>
      <c r="BDI148" s="150"/>
      <c r="BDJ148" s="151"/>
      <c r="BDK148" s="204"/>
      <c r="BDL148" s="169"/>
      <c r="BDM148" s="158"/>
      <c r="BDN148" s="149"/>
      <c r="BDO148" s="560"/>
      <c r="BDP148" s="561"/>
      <c r="BDQ148" s="504"/>
      <c r="BDR148" s="505"/>
      <c r="BDS148" s="145"/>
      <c r="BDT148" s="150"/>
      <c r="BDU148" s="151"/>
      <c r="BDV148" s="204"/>
      <c r="BDW148" s="169"/>
      <c r="BDX148" s="158"/>
      <c r="BDY148" s="149"/>
      <c r="BDZ148" s="560"/>
      <c r="BEA148" s="561"/>
      <c r="BEB148" s="504"/>
      <c r="BEC148" s="505"/>
      <c r="BED148" s="145"/>
      <c r="BEE148" s="150"/>
      <c r="BEF148" s="151"/>
      <c r="BEG148" s="204"/>
      <c r="BEH148" s="169"/>
      <c r="BEI148" s="158"/>
      <c r="BEJ148" s="149"/>
      <c r="BEK148" s="560"/>
      <c r="BEL148" s="561"/>
      <c r="BEM148" s="504"/>
      <c r="BEN148" s="505"/>
      <c r="BEO148" s="145"/>
      <c r="BEP148" s="150"/>
      <c r="BEQ148" s="151"/>
      <c r="BER148" s="204"/>
      <c r="BES148" s="169"/>
      <c r="BET148" s="158"/>
      <c r="BEU148" s="149"/>
      <c r="BEV148" s="560"/>
      <c r="BEW148" s="561"/>
      <c r="BEX148" s="504"/>
      <c r="BEY148" s="505"/>
      <c r="BEZ148" s="145"/>
      <c r="BFA148" s="150"/>
      <c r="BFB148" s="151"/>
      <c r="BFC148" s="204"/>
      <c r="BFD148" s="169"/>
      <c r="BFE148" s="158"/>
      <c r="BFF148" s="149"/>
      <c r="BFG148" s="560"/>
      <c r="BFH148" s="561"/>
      <c r="BFI148" s="504"/>
      <c r="BFJ148" s="505"/>
      <c r="BFK148" s="145"/>
      <c r="BFL148" s="150"/>
      <c r="BFM148" s="151"/>
      <c r="BFN148" s="204"/>
      <c r="BFO148" s="169"/>
      <c r="BFP148" s="158"/>
      <c r="BFQ148" s="149"/>
      <c r="BFR148" s="560"/>
      <c r="BFS148" s="561"/>
      <c r="BFT148" s="504"/>
      <c r="BFU148" s="505"/>
      <c r="BFV148" s="145"/>
      <c r="BFW148" s="150"/>
      <c r="BFX148" s="151"/>
      <c r="BFY148" s="204"/>
      <c r="BFZ148" s="169"/>
      <c r="BGA148" s="158"/>
      <c r="BGB148" s="149"/>
      <c r="BGC148" s="560"/>
      <c r="BGD148" s="561"/>
      <c r="BGE148" s="504"/>
      <c r="BGF148" s="505"/>
      <c r="BGG148" s="145"/>
      <c r="BGH148" s="150"/>
      <c r="BGI148" s="151"/>
      <c r="BGJ148" s="204"/>
      <c r="BGK148" s="169"/>
      <c r="BGL148" s="158"/>
      <c r="BGM148" s="149"/>
      <c r="BGN148" s="560"/>
      <c r="BGO148" s="561"/>
      <c r="BGP148" s="504"/>
      <c r="BGQ148" s="505"/>
      <c r="BGR148" s="145"/>
      <c r="BGS148" s="150"/>
      <c r="BGT148" s="151"/>
      <c r="BGU148" s="204"/>
      <c r="BGV148" s="169"/>
      <c r="BGW148" s="158"/>
      <c r="BGX148" s="149"/>
      <c r="BGY148" s="560"/>
      <c r="BGZ148" s="561"/>
      <c r="BHA148" s="504"/>
      <c r="BHB148" s="505"/>
      <c r="BHC148" s="145"/>
      <c r="BHD148" s="150"/>
      <c r="BHE148" s="151"/>
      <c r="BHF148" s="204"/>
      <c r="BHG148" s="169"/>
      <c r="BHH148" s="158"/>
      <c r="BHI148" s="149"/>
      <c r="BHJ148" s="560"/>
      <c r="BHK148" s="561"/>
      <c r="BHL148" s="504"/>
      <c r="BHM148" s="505"/>
      <c r="BHN148" s="145"/>
      <c r="BHO148" s="150"/>
      <c r="BHP148" s="151"/>
      <c r="BHQ148" s="204"/>
      <c r="BHR148" s="169"/>
      <c r="BHS148" s="158"/>
      <c r="BHT148" s="149"/>
      <c r="BHU148" s="560"/>
      <c r="BHV148" s="561"/>
      <c r="BHW148" s="504"/>
      <c r="BHX148" s="505"/>
      <c r="BHY148" s="145"/>
      <c r="BHZ148" s="150"/>
      <c r="BIA148" s="151"/>
      <c r="BIB148" s="204"/>
      <c r="BIC148" s="169"/>
      <c r="BID148" s="158"/>
      <c r="BIE148" s="149"/>
      <c r="BIF148" s="560"/>
      <c r="BIG148" s="561"/>
      <c r="BIH148" s="504"/>
      <c r="BII148" s="505"/>
      <c r="BIJ148" s="145"/>
      <c r="BIK148" s="150"/>
      <c r="BIL148" s="151"/>
      <c r="BIM148" s="204"/>
      <c r="BIN148" s="169"/>
      <c r="BIO148" s="158"/>
      <c r="BIP148" s="149"/>
      <c r="BIQ148" s="560"/>
      <c r="BIR148" s="561"/>
      <c r="BIS148" s="504"/>
      <c r="BIT148" s="505"/>
      <c r="BIU148" s="145"/>
      <c r="BIV148" s="150"/>
      <c r="BIW148" s="151"/>
      <c r="BIX148" s="204"/>
      <c r="BIY148" s="169"/>
      <c r="BIZ148" s="158"/>
      <c r="BJA148" s="149"/>
      <c r="BJB148" s="560"/>
      <c r="BJC148" s="561"/>
      <c r="BJD148" s="504"/>
      <c r="BJE148" s="505"/>
      <c r="BJF148" s="145"/>
      <c r="BJG148" s="150"/>
      <c r="BJH148" s="151"/>
      <c r="BJI148" s="204"/>
      <c r="BJJ148" s="169"/>
      <c r="BJK148" s="158"/>
      <c r="BJL148" s="149"/>
      <c r="BJM148" s="560"/>
      <c r="BJN148" s="561"/>
      <c r="BJO148" s="504"/>
      <c r="BJP148" s="505"/>
      <c r="BJQ148" s="145"/>
      <c r="BJR148" s="150"/>
      <c r="BJS148" s="151"/>
      <c r="BJT148" s="204"/>
      <c r="BJU148" s="169"/>
      <c r="BJV148" s="158"/>
      <c r="BJW148" s="149"/>
      <c r="BJX148" s="560"/>
      <c r="BJY148" s="561"/>
      <c r="BJZ148" s="504"/>
      <c r="BKA148" s="505"/>
      <c r="BKB148" s="145"/>
      <c r="BKC148" s="150"/>
      <c r="BKD148" s="151"/>
      <c r="BKE148" s="204"/>
      <c r="BKF148" s="169"/>
      <c r="BKG148" s="158"/>
      <c r="BKH148" s="149"/>
      <c r="BKI148" s="560"/>
      <c r="BKJ148" s="561"/>
      <c r="BKK148" s="504"/>
      <c r="BKL148" s="505"/>
      <c r="BKM148" s="145"/>
      <c r="BKN148" s="150"/>
      <c r="BKO148" s="151"/>
      <c r="BKP148" s="204"/>
      <c r="BKQ148" s="169"/>
      <c r="BKR148" s="158"/>
      <c r="BKS148" s="149"/>
      <c r="BKT148" s="560"/>
      <c r="BKU148" s="561"/>
      <c r="BKV148" s="504"/>
      <c r="BKW148" s="505"/>
      <c r="BKX148" s="145"/>
      <c r="BKY148" s="150"/>
      <c r="BKZ148" s="151"/>
      <c r="BLA148" s="204"/>
      <c r="BLB148" s="169"/>
      <c r="BLC148" s="158"/>
      <c r="BLD148" s="149"/>
      <c r="BLE148" s="560"/>
      <c r="BLF148" s="561"/>
      <c r="BLG148" s="504"/>
      <c r="BLH148" s="505"/>
      <c r="BLI148" s="145"/>
      <c r="BLJ148" s="150"/>
      <c r="BLK148" s="151"/>
      <c r="BLL148" s="204"/>
      <c r="BLM148" s="169"/>
      <c r="BLN148" s="158"/>
      <c r="BLO148" s="149"/>
      <c r="BLP148" s="560"/>
      <c r="BLQ148" s="561"/>
      <c r="BLR148" s="504"/>
      <c r="BLS148" s="505"/>
      <c r="BLT148" s="145"/>
      <c r="BLU148" s="150"/>
      <c r="BLV148" s="151"/>
      <c r="BLW148" s="204"/>
      <c r="BLX148" s="169"/>
      <c r="BLY148" s="158"/>
      <c r="BLZ148" s="149"/>
      <c r="BMA148" s="560"/>
      <c r="BMB148" s="561"/>
      <c r="BMC148" s="504"/>
      <c r="BMD148" s="505"/>
      <c r="BME148" s="145"/>
      <c r="BMF148" s="150"/>
      <c r="BMG148" s="151"/>
      <c r="BMH148" s="204"/>
      <c r="BMI148" s="169"/>
      <c r="BMJ148" s="158"/>
      <c r="BMK148" s="149"/>
      <c r="BML148" s="560"/>
      <c r="BMM148" s="561"/>
      <c r="BMN148" s="504"/>
      <c r="BMO148" s="505"/>
      <c r="BMP148" s="145"/>
      <c r="BMQ148" s="150"/>
      <c r="BMR148" s="151"/>
      <c r="BMS148" s="204"/>
      <c r="BMT148" s="169"/>
      <c r="BMU148" s="158"/>
      <c r="BMV148" s="149"/>
      <c r="BMW148" s="560"/>
      <c r="BMX148" s="561"/>
      <c r="BMY148" s="504"/>
      <c r="BMZ148" s="505"/>
      <c r="BNA148" s="145"/>
      <c r="BNB148" s="150"/>
      <c r="BNC148" s="151"/>
      <c r="BND148" s="204"/>
      <c r="BNE148" s="169"/>
      <c r="BNF148" s="158"/>
      <c r="BNG148" s="149"/>
      <c r="BNH148" s="560"/>
      <c r="BNI148" s="561"/>
      <c r="BNJ148" s="504"/>
      <c r="BNK148" s="505"/>
      <c r="BNL148" s="145"/>
      <c r="BNM148" s="150"/>
      <c r="BNN148" s="151"/>
      <c r="BNO148" s="204"/>
      <c r="BNP148" s="169"/>
      <c r="BNQ148" s="158"/>
      <c r="BNR148" s="149"/>
      <c r="BNS148" s="560"/>
      <c r="BNT148" s="561"/>
      <c r="BNU148" s="504"/>
      <c r="BNV148" s="505"/>
      <c r="BNW148" s="145"/>
      <c r="BNX148" s="150"/>
      <c r="BNY148" s="151"/>
      <c r="BNZ148" s="204"/>
      <c r="BOA148" s="169"/>
      <c r="BOB148" s="158"/>
      <c r="BOC148" s="149"/>
      <c r="BOD148" s="560"/>
      <c r="BOE148" s="561"/>
      <c r="BOF148" s="504"/>
      <c r="BOG148" s="505"/>
      <c r="BOH148" s="145"/>
      <c r="BOI148" s="150"/>
      <c r="BOJ148" s="151"/>
      <c r="BOK148" s="204"/>
      <c r="BOL148" s="169"/>
      <c r="BOM148" s="158"/>
      <c r="BON148" s="149"/>
      <c r="BOO148" s="560"/>
      <c r="BOP148" s="561"/>
      <c r="BOQ148" s="504"/>
      <c r="BOR148" s="505"/>
      <c r="BOS148" s="145"/>
      <c r="BOT148" s="150"/>
      <c r="BOU148" s="151"/>
      <c r="BOV148" s="204"/>
      <c r="BOW148" s="169"/>
      <c r="BOX148" s="158"/>
      <c r="BOY148" s="149"/>
      <c r="BOZ148" s="560"/>
      <c r="BPA148" s="561"/>
      <c r="BPB148" s="504"/>
      <c r="BPC148" s="505"/>
      <c r="BPD148" s="145"/>
      <c r="BPE148" s="150"/>
      <c r="BPF148" s="151"/>
      <c r="BPG148" s="204"/>
      <c r="BPH148" s="169"/>
      <c r="BPI148" s="158"/>
      <c r="BPJ148" s="149"/>
      <c r="BPK148" s="560"/>
      <c r="BPL148" s="561"/>
      <c r="BPM148" s="504"/>
      <c r="BPN148" s="505"/>
      <c r="BPO148" s="145"/>
      <c r="BPP148" s="150"/>
      <c r="BPQ148" s="151"/>
      <c r="BPR148" s="204"/>
      <c r="BPS148" s="169"/>
      <c r="BPT148" s="158"/>
      <c r="BPU148" s="149"/>
      <c r="BPV148" s="560"/>
      <c r="BPW148" s="561"/>
      <c r="BPX148" s="504"/>
      <c r="BPY148" s="505"/>
      <c r="BPZ148" s="145"/>
      <c r="BQA148" s="150"/>
      <c r="BQB148" s="151"/>
      <c r="BQC148" s="204"/>
      <c r="BQD148" s="169"/>
      <c r="BQE148" s="158"/>
      <c r="BQF148" s="149"/>
      <c r="BQG148" s="560"/>
      <c r="BQH148" s="561"/>
      <c r="BQI148" s="504"/>
      <c r="BQJ148" s="505"/>
      <c r="BQK148" s="145"/>
      <c r="BQL148" s="150"/>
      <c r="BQM148" s="151"/>
      <c r="BQN148" s="204"/>
      <c r="BQO148" s="169"/>
      <c r="BQP148" s="158"/>
      <c r="BQQ148" s="149"/>
      <c r="BQR148" s="560"/>
      <c r="BQS148" s="561"/>
      <c r="BQT148" s="504"/>
      <c r="BQU148" s="505"/>
      <c r="BQV148" s="145"/>
      <c r="BQW148" s="150"/>
      <c r="BQX148" s="151"/>
      <c r="BQY148" s="204"/>
      <c r="BQZ148" s="169"/>
      <c r="BRA148" s="158"/>
      <c r="BRB148" s="149"/>
      <c r="BRC148" s="560"/>
      <c r="BRD148" s="561"/>
      <c r="BRE148" s="504"/>
      <c r="BRF148" s="505"/>
      <c r="BRG148" s="145"/>
      <c r="BRH148" s="150"/>
      <c r="BRI148" s="151"/>
      <c r="BRJ148" s="204"/>
      <c r="BRK148" s="169"/>
      <c r="BRL148" s="158"/>
      <c r="BRM148" s="149"/>
      <c r="BRN148" s="560"/>
      <c r="BRO148" s="561"/>
      <c r="BRP148" s="504"/>
      <c r="BRQ148" s="505"/>
      <c r="BRR148" s="145"/>
      <c r="BRS148" s="150"/>
      <c r="BRT148" s="151"/>
      <c r="BRU148" s="204"/>
      <c r="BRV148" s="169"/>
      <c r="BRW148" s="158"/>
      <c r="BRX148" s="149"/>
      <c r="BRY148" s="560"/>
      <c r="BRZ148" s="561"/>
      <c r="BSA148" s="504"/>
      <c r="BSB148" s="505"/>
      <c r="BSC148" s="145"/>
      <c r="BSD148" s="150"/>
      <c r="BSE148" s="151"/>
      <c r="BSF148" s="204"/>
      <c r="BSG148" s="169"/>
      <c r="BSH148" s="158"/>
      <c r="BSI148" s="149"/>
      <c r="BSJ148" s="560"/>
      <c r="BSK148" s="561"/>
      <c r="BSL148" s="504"/>
      <c r="BSM148" s="505"/>
      <c r="BSN148" s="145"/>
      <c r="BSO148" s="150"/>
      <c r="BSP148" s="151"/>
      <c r="BSQ148" s="204"/>
      <c r="BSR148" s="169"/>
      <c r="BSS148" s="158"/>
      <c r="BST148" s="149"/>
      <c r="BSU148" s="560"/>
      <c r="BSV148" s="561"/>
      <c r="BSW148" s="504"/>
      <c r="BSX148" s="505"/>
      <c r="BSY148" s="145"/>
      <c r="BSZ148" s="150"/>
      <c r="BTA148" s="151"/>
      <c r="BTB148" s="204"/>
      <c r="BTC148" s="169"/>
      <c r="BTD148" s="158"/>
      <c r="BTE148" s="149"/>
      <c r="BTF148" s="560"/>
      <c r="BTG148" s="561"/>
      <c r="BTH148" s="504"/>
      <c r="BTI148" s="505"/>
      <c r="BTJ148" s="145"/>
      <c r="BTK148" s="150"/>
      <c r="BTL148" s="151"/>
      <c r="BTM148" s="204"/>
      <c r="BTN148" s="169"/>
      <c r="BTO148" s="158"/>
      <c r="BTP148" s="149"/>
      <c r="BTQ148" s="560"/>
      <c r="BTR148" s="561"/>
      <c r="BTS148" s="504"/>
      <c r="BTT148" s="505"/>
      <c r="BTU148" s="145"/>
      <c r="BTV148" s="150"/>
      <c r="BTW148" s="151"/>
      <c r="BTX148" s="204"/>
      <c r="BTY148" s="169"/>
      <c r="BTZ148" s="158"/>
      <c r="BUA148" s="149"/>
      <c r="BUB148" s="560"/>
      <c r="BUC148" s="561"/>
      <c r="BUD148" s="504"/>
      <c r="BUE148" s="505"/>
      <c r="BUF148" s="145"/>
      <c r="BUG148" s="150"/>
      <c r="BUH148" s="151"/>
      <c r="BUI148" s="204"/>
      <c r="BUJ148" s="169"/>
      <c r="BUK148" s="158"/>
      <c r="BUL148" s="149"/>
      <c r="BUM148" s="560"/>
      <c r="BUN148" s="561"/>
      <c r="BUO148" s="504"/>
      <c r="BUP148" s="505"/>
      <c r="BUQ148" s="145"/>
      <c r="BUR148" s="150"/>
      <c r="BUS148" s="151"/>
      <c r="BUT148" s="204"/>
      <c r="BUU148" s="169"/>
      <c r="BUV148" s="158"/>
      <c r="BUW148" s="149"/>
      <c r="BUX148" s="560"/>
      <c r="BUY148" s="561"/>
      <c r="BUZ148" s="504"/>
      <c r="BVA148" s="505"/>
      <c r="BVB148" s="145"/>
      <c r="BVC148" s="150"/>
      <c r="BVD148" s="151"/>
      <c r="BVE148" s="204"/>
      <c r="BVF148" s="169"/>
      <c r="BVG148" s="158"/>
      <c r="BVH148" s="149"/>
      <c r="BVI148" s="560"/>
      <c r="BVJ148" s="561"/>
      <c r="BVK148" s="504"/>
      <c r="BVL148" s="505"/>
      <c r="BVM148" s="145"/>
      <c r="BVN148" s="150"/>
      <c r="BVO148" s="151"/>
      <c r="BVP148" s="204"/>
      <c r="BVQ148" s="169"/>
      <c r="BVR148" s="158"/>
      <c r="BVS148" s="149"/>
      <c r="BVT148" s="560"/>
      <c r="BVU148" s="561"/>
      <c r="BVV148" s="504"/>
      <c r="BVW148" s="505"/>
      <c r="BVX148" s="145"/>
      <c r="BVY148" s="150"/>
      <c r="BVZ148" s="151"/>
      <c r="BWA148" s="204"/>
      <c r="BWB148" s="169"/>
      <c r="BWC148" s="158"/>
      <c r="BWD148" s="149"/>
      <c r="BWE148" s="560"/>
      <c r="BWF148" s="561"/>
      <c r="BWG148" s="504"/>
      <c r="BWH148" s="505"/>
      <c r="BWI148" s="145"/>
      <c r="BWJ148" s="150"/>
      <c r="BWK148" s="151"/>
      <c r="BWL148" s="204"/>
      <c r="BWM148" s="169"/>
      <c r="BWN148" s="158"/>
      <c r="BWO148" s="149"/>
      <c r="BWP148" s="560"/>
      <c r="BWQ148" s="561"/>
      <c r="BWR148" s="504"/>
      <c r="BWS148" s="505"/>
      <c r="BWT148" s="145"/>
      <c r="BWU148" s="150"/>
      <c r="BWV148" s="151"/>
      <c r="BWW148" s="204"/>
      <c r="BWX148" s="169"/>
      <c r="BWY148" s="158"/>
      <c r="BWZ148" s="149"/>
      <c r="BXA148" s="560"/>
      <c r="BXB148" s="561"/>
      <c r="BXC148" s="504"/>
      <c r="BXD148" s="505"/>
      <c r="BXE148" s="145"/>
      <c r="BXF148" s="150"/>
      <c r="BXG148" s="151"/>
      <c r="BXH148" s="204"/>
      <c r="BXI148" s="169"/>
      <c r="BXJ148" s="158"/>
      <c r="BXK148" s="149"/>
      <c r="BXL148" s="560"/>
      <c r="BXM148" s="561"/>
      <c r="BXN148" s="504"/>
      <c r="BXO148" s="505"/>
      <c r="BXP148" s="145"/>
      <c r="BXQ148" s="150"/>
      <c r="BXR148" s="151"/>
      <c r="BXS148" s="204"/>
      <c r="BXT148" s="169"/>
      <c r="BXU148" s="158"/>
      <c r="BXV148" s="149"/>
      <c r="BXW148" s="560"/>
      <c r="BXX148" s="561"/>
      <c r="BXY148" s="504"/>
      <c r="BXZ148" s="505"/>
      <c r="BYA148" s="145"/>
      <c r="BYB148" s="150"/>
      <c r="BYC148" s="151"/>
      <c r="BYD148" s="204"/>
      <c r="BYE148" s="169"/>
      <c r="BYF148" s="158"/>
      <c r="BYG148" s="149"/>
      <c r="BYH148" s="560"/>
      <c r="BYI148" s="561"/>
      <c r="BYJ148" s="504"/>
      <c r="BYK148" s="505"/>
      <c r="BYL148" s="145"/>
      <c r="BYM148" s="150"/>
      <c r="BYN148" s="151"/>
      <c r="BYO148" s="204"/>
      <c r="BYP148" s="169"/>
      <c r="BYQ148" s="158"/>
      <c r="BYR148" s="149"/>
      <c r="BYS148" s="560"/>
      <c r="BYT148" s="561"/>
      <c r="BYU148" s="504"/>
      <c r="BYV148" s="505"/>
      <c r="BYW148" s="145"/>
      <c r="BYX148" s="150"/>
      <c r="BYY148" s="151"/>
      <c r="BYZ148" s="204"/>
      <c r="BZA148" s="169"/>
      <c r="BZB148" s="158"/>
      <c r="BZC148" s="149"/>
      <c r="BZD148" s="560"/>
      <c r="BZE148" s="561"/>
      <c r="BZF148" s="504"/>
      <c r="BZG148" s="505"/>
      <c r="BZH148" s="145"/>
      <c r="BZI148" s="150"/>
      <c r="BZJ148" s="151"/>
      <c r="BZK148" s="204"/>
      <c r="BZL148" s="169"/>
      <c r="BZM148" s="158"/>
      <c r="BZN148" s="149"/>
      <c r="BZO148" s="560"/>
      <c r="BZP148" s="561"/>
      <c r="BZQ148" s="504"/>
      <c r="BZR148" s="505"/>
      <c r="BZS148" s="145"/>
      <c r="BZT148" s="150"/>
      <c r="BZU148" s="151"/>
      <c r="BZV148" s="204"/>
      <c r="BZW148" s="169"/>
      <c r="BZX148" s="158"/>
      <c r="BZY148" s="149"/>
      <c r="BZZ148" s="560"/>
      <c r="CAA148" s="561"/>
      <c r="CAB148" s="504"/>
      <c r="CAC148" s="505"/>
      <c r="CAD148" s="145"/>
      <c r="CAE148" s="150"/>
      <c r="CAF148" s="151"/>
      <c r="CAG148" s="204"/>
      <c r="CAH148" s="169"/>
      <c r="CAI148" s="158"/>
      <c r="CAJ148" s="149"/>
      <c r="CAK148" s="560"/>
      <c r="CAL148" s="561"/>
      <c r="CAM148" s="504"/>
      <c r="CAN148" s="505"/>
      <c r="CAO148" s="145"/>
      <c r="CAP148" s="150"/>
      <c r="CAQ148" s="151"/>
      <c r="CAR148" s="204"/>
      <c r="CAS148" s="169"/>
      <c r="CAT148" s="158"/>
      <c r="CAU148" s="149"/>
      <c r="CAV148" s="560"/>
      <c r="CAW148" s="561"/>
      <c r="CAX148" s="504"/>
      <c r="CAY148" s="505"/>
      <c r="CAZ148" s="145"/>
      <c r="CBA148" s="150"/>
      <c r="CBB148" s="151"/>
      <c r="CBC148" s="204"/>
      <c r="CBD148" s="169"/>
      <c r="CBE148" s="158"/>
      <c r="CBF148" s="149"/>
      <c r="CBG148" s="560"/>
      <c r="CBH148" s="561"/>
      <c r="CBI148" s="504"/>
      <c r="CBJ148" s="505"/>
      <c r="CBK148" s="145"/>
      <c r="CBL148" s="150"/>
      <c r="CBM148" s="151"/>
      <c r="CBN148" s="204"/>
      <c r="CBO148" s="169"/>
      <c r="CBP148" s="158"/>
      <c r="CBQ148" s="149"/>
      <c r="CBR148" s="560"/>
      <c r="CBS148" s="561"/>
      <c r="CBT148" s="504"/>
      <c r="CBU148" s="505"/>
      <c r="CBV148" s="145"/>
      <c r="CBW148" s="150"/>
      <c r="CBX148" s="151"/>
      <c r="CBY148" s="204"/>
      <c r="CBZ148" s="169"/>
      <c r="CCA148" s="158"/>
      <c r="CCB148" s="149"/>
      <c r="CCC148" s="560"/>
      <c r="CCD148" s="561"/>
      <c r="CCE148" s="504"/>
      <c r="CCF148" s="505"/>
      <c r="CCG148" s="145"/>
      <c r="CCH148" s="150"/>
      <c r="CCI148" s="151"/>
      <c r="CCJ148" s="204"/>
      <c r="CCK148" s="169"/>
      <c r="CCL148" s="158"/>
      <c r="CCM148" s="149"/>
      <c r="CCN148" s="560"/>
      <c r="CCO148" s="561"/>
      <c r="CCP148" s="504"/>
      <c r="CCQ148" s="505"/>
      <c r="CCR148" s="145"/>
      <c r="CCS148" s="150"/>
      <c r="CCT148" s="151"/>
      <c r="CCU148" s="204"/>
      <c r="CCV148" s="169"/>
      <c r="CCW148" s="158"/>
      <c r="CCX148" s="149"/>
      <c r="CCY148" s="560"/>
      <c r="CCZ148" s="561"/>
      <c r="CDA148" s="504"/>
      <c r="CDB148" s="505"/>
      <c r="CDC148" s="145"/>
      <c r="CDD148" s="150"/>
      <c r="CDE148" s="151"/>
      <c r="CDF148" s="204"/>
      <c r="CDG148" s="169"/>
      <c r="CDH148" s="158"/>
      <c r="CDI148" s="149"/>
      <c r="CDJ148" s="560"/>
      <c r="CDK148" s="561"/>
      <c r="CDL148" s="504"/>
      <c r="CDM148" s="505"/>
      <c r="CDN148" s="145"/>
      <c r="CDO148" s="150"/>
      <c r="CDP148" s="151"/>
      <c r="CDQ148" s="204"/>
      <c r="CDR148" s="169"/>
      <c r="CDS148" s="158"/>
      <c r="CDT148" s="149"/>
      <c r="CDU148" s="560"/>
      <c r="CDV148" s="561"/>
      <c r="CDW148" s="504"/>
      <c r="CDX148" s="505"/>
      <c r="CDY148" s="145"/>
      <c r="CDZ148" s="150"/>
      <c r="CEA148" s="151"/>
      <c r="CEB148" s="204"/>
      <c r="CEC148" s="169"/>
      <c r="CED148" s="158"/>
      <c r="CEE148" s="149"/>
      <c r="CEF148" s="560"/>
      <c r="CEG148" s="561"/>
      <c r="CEH148" s="504"/>
      <c r="CEI148" s="505"/>
      <c r="CEJ148" s="145"/>
      <c r="CEK148" s="150"/>
      <c r="CEL148" s="151"/>
      <c r="CEM148" s="204"/>
      <c r="CEN148" s="169"/>
      <c r="CEO148" s="158"/>
      <c r="CEP148" s="149"/>
      <c r="CEQ148" s="560"/>
      <c r="CER148" s="561"/>
      <c r="CES148" s="504"/>
      <c r="CET148" s="505"/>
      <c r="CEU148" s="145"/>
      <c r="CEV148" s="150"/>
      <c r="CEW148" s="151"/>
      <c r="CEX148" s="204"/>
      <c r="CEY148" s="169"/>
      <c r="CEZ148" s="158"/>
      <c r="CFA148" s="149"/>
      <c r="CFB148" s="560"/>
      <c r="CFC148" s="561"/>
      <c r="CFD148" s="504"/>
      <c r="CFE148" s="505"/>
      <c r="CFF148" s="145"/>
      <c r="CFG148" s="150"/>
      <c r="CFH148" s="151"/>
      <c r="CFI148" s="204"/>
      <c r="CFJ148" s="169"/>
      <c r="CFK148" s="158"/>
      <c r="CFL148" s="149"/>
      <c r="CFM148" s="560"/>
      <c r="CFN148" s="561"/>
      <c r="CFO148" s="504"/>
      <c r="CFP148" s="505"/>
      <c r="CFQ148" s="145"/>
      <c r="CFR148" s="150"/>
      <c r="CFS148" s="151"/>
      <c r="CFT148" s="204"/>
      <c r="CFU148" s="169"/>
      <c r="CFV148" s="158"/>
      <c r="CFW148" s="149"/>
      <c r="CFX148" s="560"/>
      <c r="CFY148" s="561"/>
      <c r="CFZ148" s="504"/>
      <c r="CGA148" s="505"/>
      <c r="CGB148" s="145"/>
      <c r="CGC148" s="150"/>
      <c r="CGD148" s="151"/>
      <c r="CGE148" s="204"/>
      <c r="CGF148" s="169"/>
      <c r="CGG148" s="158"/>
      <c r="CGH148" s="149"/>
      <c r="CGI148" s="560"/>
      <c r="CGJ148" s="561"/>
      <c r="CGK148" s="504"/>
      <c r="CGL148" s="505"/>
      <c r="CGM148" s="145"/>
      <c r="CGN148" s="150"/>
      <c r="CGO148" s="151"/>
      <c r="CGP148" s="204"/>
      <c r="CGQ148" s="169"/>
      <c r="CGR148" s="158"/>
      <c r="CGS148" s="149"/>
      <c r="CGT148" s="560"/>
      <c r="CGU148" s="561"/>
      <c r="CGV148" s="504"/>
      <c r="CGW148" s="505"/>
      <c r="CGX148" s="145"/>
      <c r="CGY148" s="150"/>
      <c r="CGZ148" s="151"/>
      <c r="CHA148" s="204"/>
      <c r="CHB148" s="169"/>
      <c r="CHC148" s="158"/>
      <c r="CHD148" s="149"/>
      <c r="CHE148" s="560"/>
      <c r="CHF148" s="561"/>
      <c r="CHG148" s="504"/>
      <c r="CHH148" s="505"/>
      <c r="CHI148" s="145"/>
      <c r="CHJ148" s="150"/>
      <c r="CHK148" s="151"/>
      <c r="CHL148" s="204"/>
      <c r="CHM148" s="169"/>
      <c r="CHN148" s="158"/>
      <c r="CHO148" s="149"/>
      <c r="CHP148" s="560"/>
      <c r="CHQ148" s="561"/>
      <c r="CHR148" s="504"/>
      <c r="CHS148" s="505"/>
      <c r="CHT148" s="145"/>
      <c r="CHU148" s="150"/>
      <c r="CHV148" s="151"/>
      <c r="CHW148" s="204"/>
      <c r="CHX148" s="169"/>
      <c r="CHY148" s="158"/>
      <c r="CHZ148" s="149"/>
      <c r="CIA148" s="560"/>
      <c r="CIB148" s="561"/>
      <c r="CIC148" s="504"/>
      <c r="CID148" s="505"/>
      <c r="CIE148" s="145"/>
      <c r="CIF148" s="150"/>
      <c r="CIG148" s="151"/>
      <c r="CIH148" s="204"/>
      <c r="CII148" s="169"/>
      <c r="CIJ148" s="158"/>
      <c r="CIK148" s="149"/>
      <c r="CIL148" s="560"/>
      <c r="CIM148" s="561"/>
      <c r="CIN148" s="504"/>
      <c r="CIO148" s="505"/>
      <c r="CIP148" s="145"/>
      <c r="CIQ148" s="150"/>
      <c r="CIR148" s="151"/>
      <c r="CIS148" s="204"/>
      <c r="CIT148" s="169"/>
      <c r="CIU148" s="158"/>
      <c r="CIV148" s="149"/>
      <c r="CIW148" s="560"/>
      <c r="CIX148" s="561"/>
      <c r="CIY148" s="504"/>
      <c r="CIZ148" s="505"/>
      <c r="CJA148" s="145"/>
      <c r="CJB148" s="150"/>
      <c r="CJC148" s="151"/>
      <c r="CJD148" s="204"/>
      <c r="CJE148" s="169"/>
      <c r="CJF148" s="158"/>
      <c r="CJG148" s="149"/>
      <c r="CJH148" s="560"/>
      <c r="CJI148" s="561"/>
      <c r="CJJ148" s="504"/>
      <c r="CJK148" s="505"/>
      <c r="CJL148" s="145"/>
      <c r="CJM148" s="150"/>
      <c r="CJN148" s="151"/>
      <c r="CJO148" s="204"/>
      <c r="CJP148" s="169"/>
      <c r="CJQ148" s="158"/>
      <c r="CJR148" s="149"/>
      <c r="CJS148" s="560"/>
      <c r="CJT148" s="561"/>
      <c r="CJU148" s="504"/>
      <c r="CJV148" s="505"/>
      <c r="CJW148" s="145"/>
      <c r="CJX148" s="150"/>
      <c r="CJY148" s="151"/>
      <c r="CJZ148" s="204"/>
      <c r="CKA148" s="169"/>
      <c r="CKB148" s="158"/>
      <c r="CKC148" s="149"/>
      <c r="CKD148" s="560"/>
      <c r="CKE148" s="561"/>
      <c r="CKF148" s="504"/>
      <c r="CKG148" s="505"/>
      <c r="CKH148" s="145"/>
      <c r="CKI148" s="150"/>
      <c r="CKJ148" s="151"/>
      <c r="CKK148" s="204"/>
      <c r="CKL148" s="169"/>
      <c r="CKM148" s="158"/>
      <c r="CKN148" s="149"/>
      <c r="CKO148" s="560"/>
      <c r="CKP148" s="561"/>
      <c r="CKQ148" s="504"/>
      <c r="CKR148" s="505"/>
      <c r="CKS148" s="145"/>
      <c r="CKT148" s="150"/>
      <c r="CKU148" s="151"/>
      <c r="CKV148" s="204"/>
      <c r="CKW148" s="169"/>
      <c r="CKX148" s="158"/>
      <c r="CKY148" s="149"/>
      <c r="CKZ148" s="560"/>
      <c r="CLA148" s="561"/>
      <c r="CLB148" s="504"/>
      <c r="CLC148" s="505"/>
      <c r="CLD148" s="145"/>
      <c r="CLE148" s="150"/>
      <c r="CLF148" s="151"/>
      <c r="CLG148" s="204"/>
      <c r="CLH148" s="169"/>
      <c r="CLI148" s="158"/>
      <c r="CLJ148" s="149"/>
      <c r="CLK148" s="560"/>
      <c r="CLL148" s="561"/>
      <c r="CLM148" s="504"/>
      <c r="CLN148" s="505"/>
      <c r="CLO148" s="145"/>
      <c r="CLP148" s="150"/>
      <c r="CLQ148" s="151"/>
      <c r="CLR148" s="204"/>
      <c r="CLS148" s="169"/>
      <c r="CLT148" s="158"/>
      <c r="CLU148" s="149"/>
      <c r="CLV148" s="560"/>
      <c r="CLW148" s="561"/>
      <c r="CLX148" s="504"/>
      <c r="CLY148" s="505"/>
      <c r="CLZ148" s="145"/>
      <c r="CMA148" s="150"/>
      <c r="CMB148" s="151"/>
      <c r="CMC148" s="204"/>
      <c r="CMD148" s="169"/>
      <c r="CME148" s="158"/>
      <c r="CMF148" s="149"/>
      <c r="CMG148" s="560"/>
      <c r="CMH148" s="561"/>
      <c r="CMI148" s="504"/>
      <c r="CMJ148" s="505"/>
      <c r="CMK148" s="145"/>
      <c r="CML148" s="150"/>
      <c r="CMM148" s="151"/>
      <c r="CMN148" s="204"/>
      <c r="CMO148" s="169"/>
      <c r="CMP148" s="158"/>
      <c r="CMQ148" s="149"/>
      <c r="CMR148" s="560"/>
      <c r="CMS148" s="561"/>
      <c r="CMT148" s="504"/>
      <c r="CMU148" s="505"/>
      <c r="CMV148" s="145"/>
      <c r="CMW148" s="150"/>
      <c r="CMX148" s="151"/>
      <c r="CMY148" s="204"/>
      <c r="CMZ148" s="169"/>
      <c r="CNA148" s="158"/>
      <c r="CNB148" s="149"/>
      <c r="CNC148" s="560"/>
      <c r="CND148" s="561"/>
      <c r="CNE148" s="504"/>
      <c r="CNF148" s="505"/>
      <c r="CNG148" s="145"/>
      <c r="CNH148" s="150"/>
      <c r="CNI148" s="151"/>
      <c r="CNJ148" s="204"/>
      <c r="CNK148" s="169"/>
      <c r="CNL148" s="158"/>
      <c r="CNM148" s="149"/>
      <c r="CNN148" s="560"/>
      <c r="CNO148" s="561"/>
      <c r="CNP148" s="504"/>
      <c r="CNQ148" s="505"/>
      <c r="CNR148" s="145"/>
      <c r="CNS148" s="150"/>
      <c r="CNT148" s="151"/>
      <c r="CNU148" s="204"/>
      <c r="CNV148" s="169"/>
      <c r="CNW148" s="158"/>
      <c r="CNX148" s="149"/>
      <c r="CNY148" s="560"/>
      <c r="CNZ148" s="561"/>
      <c r="COA148" s="504"/>
      <c r="COB148" s="505"/>
      <c r="COC148" s="145"/>
      <c r="COD148" s="150"/>
      <c r="COE148" s="151"/>
      <c r="COF148" s="204"/>
      <c r="COG148" s="169"/>
      <c r="COH148" s="158"/>
      <c r="COI148" s="149"/>
      <c r="COJ148" s="560"/>
      <c r="COK148" s="561"/>
      <c r="COL148" s="504"/>
      <c r="COM148" s="505"/>
      <c r="CON148" s="145"/>
      <c r="COO148" s="150"/>
      <c r="COP148" s="151"/>
      <c r="COQ148" s="204"/>
      <c r="COR148" s="169"/>
      <c r="COS148" s="158"/>
      <c r="COT148" s="149"/>
      <c r="COU148" s="560"/>
      <c r="COV148" s="561"/>
      <c r="COW148" s="504"/>
      <c r="COX148" s="505"/>
      <c r="COY148" s="145"/>
      <c r="COZ148" s="150"/>
      <c r="CPA148" s="151"/>
      <c r="CPB148" s="204"/>
      <c r="CPC148" s="169"/>
      <c r="CPD148" s="158"/>
      <c r="CPE148" s="149"/>
      <c r="CPF148" s="560"/>
      <c r="CPG148" s="561"/>
      <c r="CPH148" s="504"/>
      <c r="CPI148" s="505"/>
      <c r="CPJ148" s="145"/>
      <c r="CPK148" s="150"/>
      <c r="CPL148" s="151"/>
      <c r="CPM148" s="204"/>
      <c r="CPN148" s="169"/>
      <c r="CPO148" s="158"/>
      <c r="CPP148" s="149"/>
      <c r="CPQ148" s="560"/>
      <c r="CPR148" s="561"/>
      <c r="CPS148" s="504"/>
      <c r="CPT148" s="505"/>
      <c r="CPU148" s="145"/>
      <c r="CPV148" s="150"/>
      <c r="CPW148" s="151"/>
      <c r="CPX148" s="204"/>
      <c r="CPY148" s="169"/>
      <c r="CPZ148" s="158"/>
      <c r="CQA148" s="149"/>
      <c r="CQB148" s="560"/>
      <c r="CQC148" s="561"/>
      <c r="CQD148" s="504"/>
      <c r="CQE148" s="505"/>
      <c r="CQF148" s="145"/>
      <c r="CQG148" s="150"/>
      <c r="CQH148" s="151"/>
      <c r="CQI148" s="204"/>
      <c r="CQJ148" s="169"/>
      <c r="CQK148" s="158"/>
      <c r="CQL148" s="149"/>
      <c r="CQM148" s="560"/>
      <c r="CQN148" s="561"/>
      <c r="CQO148" s="504"/>
      <c r="CQP148" s="505"/>
      <c r="CQQ148" s="145"/>
      <c r="CQR148" s="150"/>
      <c r="CQS148" s="151"/>
      <c r="CQT148" s="204"/>
      <c r="CQU148" s="169"/>
      <c r="CQV148" s="158"/>
      <c r="CQW148" s="149"/>
      <c r="CQX148" s="560"/>
      <c r="CQY148" s="561"/>
      <c r="CQZ148" s="504"/>
      <c r="CRA148" s="505"/>
      <c r="CRB148" s="145"/>
      <c r="CRC148" s="150"/>
      <c r="CRD148" s="151"/>
      <c r="CRE148" s="204"/>
      <c r="CRF148" s="169"/>
      <c r="CRG148" s="158"/>
      <c r="CRH148" s="149"/>
      <c r="CRI148" s="560"/>
      <c r="CRJ148" s="561"/>
      <c r="CRK148" s="504"/>
      <c r="CRL148" s="505"/>
      <c r="CRM148" s="145"/>
      <c r="CRN148" s="150"/>
      <c r="CRO148" s="151"/>
      <c r="CRP148" s="204"/>
      <c r="CRQ148" s="169"/>
      <c r="CRR148" s="158"/>
      <c r="CRS148" s="149"/>
      <c r="CRT148" s="560"/>
      <c r="CRU148" s="561"/>
      <c r="CRV148" s="504"/>
      <c r="CRW148" s="505"/>
      <c r="CRX148" s="145"/>
      <c r="CRY148" s="150"/>
      <c r="CRZ148" s="151"/>
      <c r="CSA148" s="204"/>
      <c r="CSB148" s="169"/>
      <c r="CSC148" s="158"/>
      <c r="CSD148" s="149"/>
      <c r="CSE148" s="560"/>
      <c r="CSF148" s="561"/>
      <c r="CSG148" s="504"/>
      <c r="CSH148" s="505"/>
      <c r="CSI148" s="145"/>
      <c r="CSJ148" s="150"/>
      <c r="CSK148" s="151"/>
      <c r="CSL148" s="204"/>
      <c r="CSM148" s="169"/>
      <c r="CSN148" s="158"/>
      <c r="CSO148" s="149"/>
      <c r="CSP148" s="560"/>
      <c r="CSQ148" s="561"/>
      <c r="CSR148" s="504"/>
      <c r="CSS148" s="505"/>
      <c r="CST148" s="145"/>
      <c r="CSU148" s="150"/>
      <c r="CSV148" s="151"/>
      <c r="CSW148" s="204"/>
      <c r="CSX148" s="169"/>
      <c r="CSY148" s="158"/>
      <c r="CSZ148" s="149"/>
      <c r="CTA148" s="560"/>
      <c r="CTB148" s="561"/>
      <c r="CTC148" s="504"/>
      <c r="CTD148" s="505"/>
      <c r="CTE148" s="145"/>
      <c r="CTF148" s="150"/>
      <c r="CTG148" s="151"/>
      <c r="CTH148" s="204"/>
      <c r="CTI148" s="169"/>
      <c r="CTJ148" s="158"/>
      <c r="CTK148" s="149"/>
      <c r="CTL148" s="560"/>
      <c r="CTM148" s="561"/>
      <c r="CTN148" s="504"/>
      <c r="CTO148" s="505"/>
      <c r="CTP148" s="145"/>
      <c r="CTQ148" s="150"/>
      <c r="CTR148" s="151"/>
      <c r="CTS148" s="204"/>
      <c r="CTT148" s="169"/>
      <c r="CTU148" s="158"/>
      <c r="CTV148" s="149"/>
      <c r="CTW148" s="560"/>
      <c r="CTX148" s="561"/>
      <c r="CTY148" s="504"/>
      <c r="CTZ148" s="505"/>
      <c r="CUA148" s="145"/>
      <c r="CUB148" s="150"/>
      <c r="CUC148" s="151"/>
      <c r="CUD148" s="204"/>
      <c r="CUE148" s="169"/>
      <c r="CUF148" s="158"/>
      <c r="CUG148" s="149"/>
      <c r="CUH148" s="560"/>
      <c r="CUI148" s="561"/>
      <c r="CUJ148" s="504"/>
      <c r="CUK148" s="505"/>
      <c r="CUL148" s="145"/>
      <c r="CUM148" s="150"/>
      <c r="CUN148" s="151"/>
      <c r="CUO148" s="204"/>
      <c r="CUP148" s="169"/>
      <c r="CUQ148" s="158"/>
      <c r="CUR148" s="149"/>
      <c r="CUS148" s="560"/>
      <c r="CUT148" s="561"/>
      <c r="CUU148" s="504"/>
      <c r="CUV148" s="505"/>
      <c r="CUW148" s="145"/>
      <c r="CUX148" s="150"/>
      <c r="CUY148" s="151"/>
      <c r="CUZ148" s="204"/>
      <c r="CVA148" s="169"/>
      <c r="CVB148" s="158"/>
      <c r="CVC148" s="149"/>
      <c r="CVD148" s="560"/>
      <c r="CVE148" s="561"/>
      <c r="CVF148" s="504"/>
      <c r="CVG148" s="505"/>
      <c r="CVH148" s="145"/>
      <c r="CVI148" s="150"/>
      <c r="CVJ148" s="151"/>
      <c r="CVK148" s="204"/>
      <c r="CVL148" s="169"/>
      <c r="CVM148" s="158"/>
      <c r="CVN148" s="149"/>
      <c r="CVO148" s="560"/>
      <c r="CVP148" s="561"/>
      <c r="CVQ148" s="504"/>
      <c r="CVR148" s="505"/>
      <c r="CVS148" s="145"/>
      <c r="CVT148" s="150"/>
      <c r="CVU148" s="151"/>
      <c r="CVV148" s="204"/>
      <c r="CVW148" s="169"/>
      <c r="CVX148" s="158"/>
      <c r="CVY148" s="149"/>
      <c r="CVZ148" s="560"/>
      <c r="CWA148" s="561"/>
      <c r="CWB148" s="504"/>
      <c r="CWC148" s="505"/>
      <c r="CWD148" s="145"/>
      <c r="CWE148" s="150"/>
      <c r="CWF148" s="151"/>
      <c r="CWG148" s="204"/>
      <c r="CWH148" s="169"/>
      <c r="CWI148" s="158"/>
      <c r="CWJ148" s="149"/>
      <c r="CWK148" s="560"/>
      <c r="CWL148" s="561"/>
      <c r="CWM148" s="504"/>
      <c r="CWN148" s="505"/>
      <c r="CWO148" s="145"/>
      <c r="CWP148" s="150"/>
      <c r="CWQ148" s="151"/>
      <c r="CWR148" s="204"/>
      <c r="CWS148" s="169"/>
      <c r="CWT148" s="158"/>
      <c r="CWU148" s="149"/>
      <c r="CWV148" s="560"/>
      <c r="CWW148" s="561"/>
      <c r="CWX148" s="504"/>
      <c r="CWY148" s="505"/>
      <c r="CWZ148" s="145"/>
      <c r="CXA148" s="150"/>
      <c r="CXB148" s="151"/>
      <c r="CXC148" s="204"/>
      <c r="CXD148" s="169"/>
      <c r="CXE148" s="158"/>
      <c r="CXF148" s="149"/>
      <c r="CXG148" s="560"/>
      <c r="CXH148" s="561"/>
      <c r="CXI148" s="504"/>
      <c r="CXJ148" s="505"/>
      <c r="CXK148" s="145"/>
      <c r="CXL148" s="150"/>
      <c r="CXM148" s="151"/>
      <c r="CXN148" s="204"/>
      <c r="CXO148" s="169"/>
      <c r="CXP148" s="158"/>
      <c r="CXQ148" s="149"/>
      <c r="CXR148" s="560"/>
      <c r="CXS148" s="561"/>
      <c r="CXT148" s="504"/>
      <c r="CXU148" s="505"/>
      <c r="CXV148" s="145"/>
      <c r="CXW148" s="150"/>
      <c r="CXX148" s="151"/>
      <c r="CXY148" s="204"/>
      <c r="CXZ148" s="169"/>
      <c r="CYA148" s="158"/>
      <c r="CYB148" s="149"/>
      <c r="CYC148" s="560"/>
      <c r="CYD148" s="561"/>
      <c r="CYE148" s="504"/>
      <c r="CYF148" s="505"/>
      <c r="CYG148" s="145"/>
      <c r="CYH148" s="150"/>
      <c r="CYI148" s="151"/>
      <c r="CYJ148" s="204"/>
      <c r="CYK148" s="169"/>
      <c r="CYL148" s="158"/>
      <c r="CYM148" s="149"/>
      <c r="CYN148" s="560"/>
      <c r="CYO148" s="561"/>
      <c r="CYP148" s="504"/>
      <c r="CYQ148" s="505"/>
      <c r="CYR148" s="145"/>
      <c r="CYS148" s="150"/>
      <c r="CYT148" s="151"/>
      <c r="CYU148" s="204"/>
      <c r="CYV148" s="169"/>
      <c r="CYW148" s="158"/>
      <c r="CYX148" s="149"/>
      <c r="CYY148" s="560"/>
      <c r="CYZ148" s="561"/>
      <c r="CZA148" s="504"/>
      <c r="CZB148" s="505"/>
      <c r="CZC148" s="145"/>
      <c r="CZD148" s="150"/>
      <c r="CZE148" s="151"/>
      <c r="CZF148" s="204"/>
      <c r="CZG148" s="169"/>
      <c r="CZH148" s="158"/>
      <c r="CZI148" s="149"/>
      <c r="CZJ148" s="560"/>
      <c r="CZK148" s="561"/>
      <c r="CZL148" s="504"/>
      <c r="CZM148" s="505"/>
      <c r="CZN148" s="145"/>
      <c r="CZO148" s="150"/>
      <c r="CZP148" s="151"/>
      <c r="CZQ148" s="204"/>
      <c r="CZR148" s="169"/>
      <c r="CZS148" s="158"/>
      <c r="CZT148" s="149"/>
      <c r="CZU148" s="560"/>
      <c r="CZV148" s="561"/>
      <c r="CZW148" s="504"/>
      <c r="CZX148" s="505"/>
      <c r="CZY148" s="145"/>
      <c r="CZZ148" s="150"/>
      <c r="DAA148" s="151"/>
      <c r="DAB148" s="204"/>
      <c r="DAC148" s="169"/>
      <c r="DAD148" s="158"/>
      <c r="DAE148" s="149"/>
      <c r="DAF148" s="560"/>
      <c r="DAG148" s="561"/>
      <c r="DAH148" s="504"/>
      <c r="DAI148" s="505"/>
      <c r="DAJ148" s="145"/>
      <c r="DAK148" s="150"/>
      <c r="DAL148" s="151"/>
      <c r="DAM148" s="204"/>
      <c r="DAN148" s="169"/>
      <c r="DAO148" s="158"/>
      <c r="DAP148" s="149"/>
      <c r="DAQ148" s="560"/>
      <c r="DAR148" s="561"/>
      <c r="DAS148" s="504"/>
      <c r="DAT148" s="505"/>
      <c r="DAU148" s="145"/>
      <c r="DAV148" s="150"/>
      <c r="DAW148" s="151"/>
      <c r="DAX148" s="204"/>
      <c r="DAY148" s="169"/>
      <c r="DAZ148" s="158"/>
      <c r="DBA148" s="149"/>
      <c r="DBB148" s="560"/>
      <c r="DBC148" s="561"/>
      <c r="DBD148" s="504"/>
      <c r="DBE148" s="505"/>
      <c r="DBF148" s="145"/>
      <c r="DBG148" s="150"/>
      <c r="DBH148" s="151"/>
      <c r="DBI148" s="204"/>
      <c r="DBJ148" s="169"/>
      <c r="DBK148" s="158"/>
      <c r="DBL148" s="149"/>
      <c r="DBM148" s="560"/>
      <c r="DBN148" s="561"/>
      <c r="DBO148" s="504"/>
      <c r="DBP148" s="505"/>
      <c r="DBQ148" s="145"/>
      <c r="DBR148" s="150"/>
      <c r="DBS148" s="151"/>
      <c r="DBT148" s="204"/>
      <c r="DBU148" s="169"/>
      <c r="DBV148" s="158"/>
      <c r="DBW148" s="149"/>
      <c r="DBX148" s="560"/>
      <c r="DBY148" s="561"/>
      <c r="DBZ148" s="504"/>
      <c r="DCA148" s="505"/>
      <c r="DCB148" s="145"/>
      <c r="DCC148" s="150"/>
      <c r="DCD148" s="151"/>
      <c r="DCE148" s="204"/>
      <c r="DCF148" s="169"/>
      <c r="DCG148" s="158"/>
      <c r="DCH148" s="149"/>
      <c r="DCI148" s="560"/>
      <c r="DCJ148" s="561"/>
      <c r="DCK148" s="504"/>
      <c r="DCL148" s="505"/>
      <c r="DCM148" s="145"/>
      <c r="DCN148" s="150"/>
      <c r="DCO148" s="151"/>
      <c r="DCP148" s="204"/>
      <c r="DCQ148" s="169"/>
      <c r="DCR148" s="158"/>
      <c r="DCS148" s="149"/>
      <c r="DCT148" s="560"/>
      <c r="DCU148" s="561"/>
      <c r="DCV148" s="504"/>
      <c r="DCW148" s="505"/>
      <c r="DCX148" s="145"/>
      <c r="DCY148" s="150"/>
      <c r="DCZ148" s="151"/>
      <c r="DDA148" s="204"/>
      <c r="DDB148" s="169"/>
      <c r="DDC148" s="158"/>
      <c r="DDD148" s="149"/>
      <c r="DDE148" s="560"/>
      <c r="DDF148" s="561"/>
      <c r="DDG148" s="504"/>
      <c r="DDH148" s="505"/>
      <c r="DDI148" s="145"/>
      <c r="DDJ148" s="150"/>
      <c r="DDK148" s="151"/>
      <c r="DDL148" s="204"/>
      <c r="DDM148" s="169"/>
      <c r="DDN148" s="158"/>
      <c r="DDO148" s="149"/>
      <c r="DDP148" s="560"/>
      <c r="DDQ148" s="561"/>
      <c r="DDR148" s="504"/>
      <c r="DDS148" s="505"/>
      <c r="DDT148" s="145"/>
      <c r="DDU148" s="150"/>
      <c r="DDV148" s="151"/>
      <c r="DDW148" s="204"/>
      <c r="DDX148" s="169"/>
      <c r="DDY148" s="158"/>
      <c r="DDZ148" s="149"/>
      <c r="DEA148" s="560"/>
      <c r="DEB148" s="561"/>
      <c r="DEC148" s="504"/>
      <c r="DED148" s="505"/>
      <c r="DEE148" s="145"/>
      <c r="DEF148" s="150"/>
      <c r="DEG148" s="151"/>
      <c r="DEH148" s="204"/>
      <c r="DEI148" s="169"/>
      <c r="DEJ148" s="158"/>
      <c r="DEK148" s="149"/>
      <c r="DEL148" s="560"/>
      <c r="DEM148" s="561"/>
      <c r="DEN148" s="504"/>
      <c r="DEO148" s="505"/>
      <c r="DEP148" s="145"/>
      <c r="DEQ148" s="150"/>
      <c r="DER148" s="151"/>
      <c r="DES148" s="204"/>
      <c r="DET148" s="169"/>
      <c r="DEU148" s="158"/>
      <c r="DEV148" s="149"/>
      <c r="DEW148" s="560"/>
      <c r="DEX148" s="561"/>
      <c r="DEY148" s="504"/>
      <c r="DEZ148" s="505"/>
      <c r="DFA148" s="145"/>
      <c r="DFB148" s="150"/>
      <c r="DFC148" s="151"/>
      <c r="DFD148" s="204"/>
      <c r="DFE148" s="169"/>
      <c r="DFF148" s="158"/>
      <c r="DFG148" s="149"/>
      <c r="DFH148" s="560"/>
      <c r="DFI148" s="561"/>
      <c r="DFJ148" s="504"/>
      <c r="DFK148" s="505"/>
      <c r="DFL148" s="145"/>
      <c r="DFM148" s="150"/>
      <c r="DFN148" s="151"/>
      <c r="DFO148" s="204"/>
      <c r="DFP148" s="169"/>
      <c r="DFQ148" s="158"/>
      <c r="DFR148" s="149"/>
      <c r="DFS148" s="560"/>
      <c r="DFT148" s="561"/>
      <c r="DFU148" s="504"/>
      <c r="DFV148" s="505"/>
      <c r="DFW148" s="145"/>
      <c r="DFX148" s="150"/>
      <c r="DFY148" s="151"/>
      <c r="DFZ148" s="204"/>
      <c r="DGA148" s="169"/>
      <c r="DGB148" s="158"/>
      <c r="DGC148" s="149"/>
      <c r="DGD148" s="560"/>
      <c r="DGE148" s="561"/>
      <c r="DGF148" s="504"/>
      <c r="DGG148" s="505"/>
      <c r="DGH148" s="145"/>
      <c r="DGI148" s="150"/>
      <c r="DGJ148" s="151"/>
      <c r="DGK148" s="204"/>
      <c r="DGL148" s="169"/>
      <c r="DGM148" s="158"/>
      <c r="DGN148" s="149"/>
      <c r="DGO148" s="560"/>
      <c r="DGP148" s="561"/>
      <c r="DGQ148" s="504"/>
      <c r="DGR148" s="505"/>
      <c r="DGS148" s="145"/>
      <c r="DGT148" s="150"/>
      <c r="DGU148" s="151"/>
      <c r="DGV148" s="204"/>
      <c r="DGW148" s="169"/>
      <c r="DGX148" s="158"/>
      <c r="DGY148" s="149"/>
      <c r="DGZ148" s="560"/>
      <c r="DHA148" s="561"/>
      <c r="DHB148" s="504"/>
      <c r="DHC148" s="505"/>
      <c r="DHD148" s="145"/>
      <c r="DHE148" s="150"/>
      <c r="DHF148" s="151"/>
      <c r="DHG148" s="204"/>
      <c r="DHH148" s="169"/>
      <c r="DHI148" s="158"/>
      <c r="DHJ148" s="149"/>
      <c r="DHK148" s="560"/>
      <c r="DHL148" s="561"/>
      <c r="DHM148" s="504"/>
      <c r="DHN148" s="505"/>
      <c r="DHO148" s="145"/>
      <c r="DHP148" s="150"/>
      <c r="DHQ148" s="151"/>
      <c r="DHR148" s="204"/>
      <c r="DHS148" s="169"/>
      <c r="DHT148" s="158"/>
      <c r="DHU148" s="149"/>
      <c r="DHV148" s="560"/>
      <c r="DHW148" s="561"/>
      <c r="DHX148" s="504"/>
      <c r="DHY148" s="505"/>
      <c r="DHZ148" s="145"/>
      <c r="DIA148" s="150"/>
      <c r="DIB148" s="151"/>
      <c r="DIC148" s="204"/>
      <c r="DID148" s="169"/>
      <c r="DIE148" s="158"/>
      <c r="DIF148" s="149"/>
      <c r="DIG148" s="560"/>
      <c r="DIH148" s="561"/>
      <c r="DII148" s="504"/>
      <c r="DIJ148" s="505"/>
      <c r="DIK148" s="145"/>
      <c r="DIL148" s="150"/>
      <c r="DIM148" s="151"/>
      <c r="DIN148" s="204"/>
      <c r="DIO148" s="169"/>
      <c r="DIP148" s="158"/>
      <c r="DIQ148" s="149"/>
      <c r="DIR148" s="560"/>
      <c r="DIS148" s="561"/>
      <c r="DIT148" s="504"/>
      <c r="DIU148" s="505"/>
      <c r="DIV148" s="145"/>
      <c r="DIW148" s="150"/>
      <c r="DIX148" s="151"/>
      <c r="DIY148" s="204"/>
      <c r="DIZ148" s="169"/>
      <c r="DJA148" s="158"/>
      <c r="DJB148" s="149"/>
      <c r="DJC148" s="560"/>
      <c r="DJD148" s="561"/>
      <c r="DJE148" s="504"/>
      <c r="DJF148" s="505"/>
      <c r="DJG148" s="145"/>
      <c r="DJH148" s="150"/>
      <c r="DJI148" s="151"/>
      <c r="DJJ148" s="204"/>
      <c r="DJK148" s="169"/>
      <c r="DJL148" s="158"/>
      <c r="DJM148" s="149"/>
      <c r="DJN148" s="560"/>
      <c r="DJO148" s="561"/>
      <c r="DJP148" s="504"/>
      <c r="DJQ148" s="505"/>
      <c r="DJR148" s="145"/>
      <c r="DJS148" s="150"/>
      <c r="DJT148" s="151"/>
      <c r="DJU148" s="204"/>
      <c r="DJV148" s="169"/>
      <c r="DJW148" s="158"/>
      <c r="DJX148" s="149"/>
      <c r="DJY148" s="560"/>
      <c r="DJZ148" s="561"/>
      <c r="DKA148" s="504"/>
      <c r="DKB148" s="505"/>
      <c r="DKC148" s="145"/>
      <c r="DKD148" s="150"/>
      <c r="DKE148" s="151"/>
      <c r="DKF148" s="204"/>
      <c r="DKG148" s="169"/>
      <c r="DKH148" s="158"/>
      <c r="DKI148" s="149"/>
      <c r="DKJ148" s="560"/>
      <c r="DKK148" s="561"/>
      <c r="DKL148" s="504"/>
      <c r="DKM148" s="505"/>
      <c r="DKN148" s="145"/>
      <c r="DKO148" s="150"/>
      <c r="DKP148" s="151"/>
      <c r="DKQ148" s="204"/>
      <c r="DKR148" s="169"/>
      <c r="DKS148" s="158"/>
      <c r="DKT148" s="149"/>
      <c r="DKU148" s="560"/>
      <c r="DKV148" s="561"/>
      <c r="DKW148" s="504"/>
      <c r="DKX148" s="505"/>
      <c r="DKY148" s="145"/>
      <c r="DKZ148" s="150"/>
      <c r="DLA148" s="151"/>
      <c r="DLB148" s="204"/>
      <c r="DLC148" s="169"/>
      <c r="DLD148" s="158"/>
      <c r="DLE148" s="149"/>
      <c r="DLF148" s="560"/>
      <c r="DLG148" s="561"/>
      <c r="DLH148" s="504"/>
      <c r="DLI148" s="505"/>
      <c r="DLJ148" s="145"/>
      <c r="DLK148" s="150"/>
      <c r="DLL148" s="151"/>
      <c r="DLM148" s="204"/>
      <c r="DLN148" s="169"/>
      <c r="DLO148" s="158"/>
      <c r="DLP148" s="149"/>
      <c r="DLQ148" s="560"/>
      <c r="DLR148" s="561"/>
      <c r="DLS148" s="504"/>
      <c r="DLT148" s="505"/>
      <c r="DLU148" s="145"/>
      <c r="DLV148" s="150"/>
      <c r="DLW148" s="151"/>
      <c r="DLX148" s="204"/>
      <c r="DLY148" s="169"/>
      <c r="DLZ148" s="158"/>
      <c r="DMA148" s="149"/>
      <c r="DMB148" s="560"/>
      <c r="DMC148" s="561"/>
      <c r="DMD148" s="504"/>
      <c r="DME148" s="505"/>
      <c r="DMF148" s="145"/>
      <c r="DMG148" s="150"/>
      <c r="DMH148" s="151"/>
      <c r="DMI148" s="204"/>
      <c r="DMJ148" s="169"/>
      <c r="DMK148" s="158"/>
      <c r="DML148" s="149"/>
      <c r="DMM148" s="560"/>
      <c r="DMN148" s="561"/>
      <c r="DMO148" s="504"/>
      <c r="DMP148" s="505"/>
      <c r="DMQ148" s="145"/>
      <c r="DMR148" s="150"/>
      <c r="DMS148" s="151"/>
      <c r="DMT148" s="204"/>
      <c r="DMU148" s="169"/>
      <c r="DMV148" s="158"/>
      <c r="DMW148" s="149"/>
      <c r="DMX148" s="560"/>
      <c r="DMY148" s="561"/>
      <c r="DMZ148" s="504"/>
      <c r="DNA148" s="505"/>
      <c r="DNB148" s="145"/>
      <c r="DNC148" s="150"/>
      <c r="DND148" s="151"/>
      <c r="DNE148" s="204"/>
      <c r="DNF148" s="169"/>
      <c r="DNG148" s="158"/>
      <c r="DNH148" s="149"/>
      <c r="DNI148" s="560"/>
      <c r="DNJ148" s="561"/>
      <c r="DNK148" s="504"/>
      <c r="DNL148" s="505"/>
      <c r="DNM148" s="145"/>
      <c r="DNN148" s="150"/>
      <c r="DNO148" s="151"/>
      <c r="DNP148" s="204"/>
      <c r="DNQ148" s="169"/>
      <c r="DNR148" s="158"/>
      <c r="DNS148" s="149"/>
      <c r="DNT148" s="560"/>
      <c r="DNU148" s="561"/>
      <c r="DNV148" s="504"/>
      <c r="DNW148" s="505"/>
      <c r="DNX148" s="145"/>
      <c r="DNY148" s="150"/>
      <c r="DNZ148" s="151"/>
      <c r="DOA148" s="204"/>
      <c r="DOB148" s="169"/>
      <c r="DOC148" s="158"/>
      <c r="DOD148" s="149"/>
      <c r="DOE148" s="560"/>
      <c r="DOF148" s="561"/>
      <c r="DOG148" s="504"/>
      <c r="DOH148" s="505"/>
      <c r="DOI148" s="145"/>
      <c r="DOJ148" s="150"/>
      <c r="DOK148" s="151"/>
      <c r="DOL148" s="204"/>
      <c r="DOM148" s="169"/>
      <c r="DON148" s="158"/>
      <c r="DOO148" s="149"/>
      <c r="DOP148" s="560"/>
      <c r="DOQ148" s="561"/>
      <c r="DOR148" s="504"/>
      <c r="DOS148" s="505"/>
      <c r="DOT148" s="145"/>
      <c r="DOU148" s="150"/>
      <c r="DOV148" s="151"/>
      <c r="DOW148" s="204"/>
      <c r="DOX148" s="169"/>
      <c r="DOY148" s="158"/>
      <c r="DOZ148" s="149"/>
      <c r="DPA148" s="560"/>
      <c r="DPB148" s="561"/>
      <c r="DPC148" s="504"/>
      <c r="DPD148" s="505"/>
      <c r="DPE148" s="145"/>
      <c r="DPF148" s="150"/>
      <c r="DPG148" s="151"/>
      <c r="DPH148" s="204"/>
      <c r="DPI148" s="169"/>
      <c r="DPJ148" s="158"/>
      <c r="DPK148" s="149"/>
      <c r="DPL148" s="560"/>
      <c r="DPM148" s="561"/>
      <c r="DPN148" s="504"/>
      <c r="DPO148" s="505"/>
      <c r="DPP148" s="145"/>
      <c r="DPQ148" s="150"/>
      <c r="DPR148" s="151"/>
      <c r="DPS148" s="204"/>
      <c r="DPT148" s="169"/>
      <c r="DPU148" s="158"/>
      <c r="DPV148" s="149"/>
      <c r="DPW148" s="560"/>
      <c r="DPX148" s="561"/>
      <c r="DPY148" s="504"/>
      <c r="DPZ148" s="505"/>
      <c r="DQA148" s="145"/>
      <c r="DQB148" s="150"/>
      <c r="DQC148" s="151"/>
      <c r="DQD148" s="204"/>
      <c r="DQE148" s="169"/>
      <c r="DQF148" s="158"/>
      <c r="DQG148" s="149"/>
      <c r="DQH148" s="560"/>
      <c r="DQI148" s="561"/>
      <c r="DQJ148" s="504"/>
      <c r="DQK148" s="505"/>
      <c r="DQL148" s="145"/>
      <c r="DQM148" s="150"/>
      <c r="DQN148" s="151"/>
      <c r="DQO148" s="204"/>
      <c r="DQP148" s="169"/>
      <c r="DQQ148" s="158"/>
      <c r="DQR148" s="149"/>
      <c r="DQS148" s="560"/>
      <c r="DQT148" s="561"/>
      <c r="DQU148" s="504"/>
      <c r="DQV148" s="505"/>
      <c r="DQW148" s="145"/>
      <c r="DQX148" s="150"/>
      <c r="DQY148" s="151"/>
      <c r="DQZ148" s="204"/>
      <c r="DRA148" s="169"/>
      <c r="DRB148" s="158"/>
      <c r="DRC148" s="149"/>
      <c r="DRD148" s="560"/>
      <c r="DRE148" s="561"/>
      <c r="DRF148" s="504"/>
      <c r="DRG148" s="505"/>
      <c r="DRH148" s="145"/>
      <c r="DRI148" s="150"/>
      <c r="DRJ148" s="151"/>
      <c r="DRK148" s="204"/>
      <c r="DRL148" s="169"/>
      <c r="DRM148" s="158"/>
      <c r="DRN148" s="149"/>
      <c r="DRO148" s="560"/>
      <c r="DRP148" s="561"/>
      <c r="DRQ148" s="504"/>
      <c r="DRR148" s="505"/>
      <c r="DRS148" s="145"/>
      <c r="DRT148" s="150"/>
      <c r="DRU148" s="151"/>
      <c r="DRV148" s="204"/>
      <c r="DRW148" s="169"/>
      <c r="DRX148" s="158"/>
      <c r="DRY148" s="149"/>
      <c r="DRZ148" s="560"/>
      <c r="DSA148" s="561"/>
      <c r="DSB148" s="504"/>
      <c r="DSC148" s="505"/>
      <c r="DSD148" s="145"/>
      <c r="DSE148" s="150"/>
      <c r="DSF148" s="151"/>
      <c r="DSG148" s="204"/>
      <c r="DSH148" s="169"/>
      <c r="DSI148" s="158"/>
      <c r="DSJ148" s="149"/>
      <c r="DSK148" s="560"/>
      <c r="DSL148" s="561"/>
      <c r="DSM148" s="504"/>
      <c r="DSN148" s="505"/>
      <c r="DSO148" s="145"/>
      <c r="DSP148" s="150"/>
      <c r="DSQ148" s="151"/>
      <c r="DSR148" s="204"/>
      <c r="DSS148" s="169"/>
      <c r="DST148" s="158"/>
      <c r="DSU148" s="149"/>
      <c r="DSV148" s="560"/>
      <c r="DSW148" s="561"/>
      <c r="DSX148" s="504"/>
      <c r="DSY148" s="505"/>
      <c r="DSZ148" s="145"/>
      <c r="DTA148" s="150"/>
      <c r="DTB148" s="151"/>
      <c r="DTC148" s="204"/>
      <c r="DTD148" s="169"/>
      <c r="DTE148" s="158"/>
      <c r="DTF148" s="149"/>
      <c r="DTG148" s="560"/>
      <c r="DTH148" s="561"/>
      <c r="DTI148" s="504"/>
      <c r="DTJ148" s="505"/>
      <c r="DTK148" s="145"/>
      <c r="DTL148" s="150"/>
      <c r="DTM148" s="151"/>
      <c r="DTN148" s="204"/>
      <c r="DTO148" s="169"/>
      <c r="DTP148" s="158"/>
      <c r="DTQ148" s="149"/>
      <c r="DTR148" s="560"/>
      <c r="DTS148" s="561"/>
      <c r="DTT148" s="504"/>
      <c r="DTU148" s="505"/>
      <c r="DTV148" s="145"/>
      <c r="DTW148" s="150"/>
      <c r="DTX148" s="151"/>
      <c r="DTY148" s="204"/>
      <c r="DTZ148" s="169"/>
      <c r="DUA148" s="158"/>
      <c r="DUB148" s="149"/>
      <c r="DUC148" s="560"/>
      <c r="DUD148" s="561"/>
      <c r="DUE148" s="504"/>
      <c r="DUF148" s="505"/>
      <c r="DUG148" s="145"/>
      <c r="DUH148" s="150"/>
      <c r="DUI148" s="151"/>
      <c r="DUJ148" s="204"/>
      <c r="DUK148" s="169"/>
      <c r="DUL148" s="158"/>
      <c r="DUM148" s="149"/>
      <c r="DUN148" s="560"/>
      <c r="DUO148" s="561"/>
      <c r="DUP148" s="504"/>
      <c r="DUQ148" s="505"/>
      <c r="DUR148" s="145"/>
      <c r="DUS148" s="150"/>
      <c r="DUT148" s="151"/>
      <c r="DUU148" s="204"/>
      <c r="DUV148" s="169"/>
      <c r="DUW148" s="158"/>
      <c r="DUX148" s="149"/>
      <c r="DUY148" s="560"/>
      <c r="DUZ148" s="561"/>
      <c r="DVA148" s="504"/>
      <c r="DVB148" s="505"/>
      <c r="DVC148" s="145"/>
      <c r="DVD148" s="150"/>
      <c r="DVE148" s="151"/>
      <c r="DVF148" s="204"/>
      <c r="DVG148" s="169"/>
      <c r="DVH148" s="158"/>
      <c r="DVI148" s="149"/>
      <c r="DVJ148" s="560"/>
      <c r="DVK148" s="561"/>
      <c r="DVL148" s="504"/>
      <c r="DVM148" s="505"/>
      <c r="DVN148" s="145"/>
      <c r="DVO148" s="150"/>
      <c r="DVP148" s="151"/>
      <c r="DVQ148" s="204"/>
      <c r="DVR148" s="169"/>
      <c r="DVS148" s="158"/>
      <c r="DVT148" s="149"/>
      <c r="DVU148" s="560"/>
      <c r="DVV148" s="561"/>
      <c r="DVW148" s="504"/>
      <c r="DVX148" s="505"/>
      <c r="DVY148" s="145"/>
      <c r="DVZ148" s="150"/>
      <c r="DWA148" s="151"/>
      <c r="DWB148" s="204"/>
      <c r="DWC148" s="169"/>
      <c r="DWD148" s="158"/>
      <c r="DWE148" s="149"/>
      <c r="DWF148" s="560"/>
      <c r="DWG148" s="561"/>
      <c r="DWH148" s="504"/>
      <c r="DWI148" s="505"/>
      <c r="DWJ148" s="145"/>
      <c r="DWK148" s="150"/>
      <c r="DWL148" s="151"/>
      <c r="DWM148" s="204"/>
      <c r="DWN148" s="169"/>
      <c r="DWO148" s="158"/>
      <c r="DWP148" s="149"/>
      <c r="DWQ148" s="560"/>
      <c r="DWR148" s="561"/>
      <c r="DWS148" s="504"/>
      <c r="DWT148" s="505"/>
      <c r="DWU148" s="145"/>
      <c r="DWV148" s="150"/>
      <c r="DWW148" s="151"/>
      <c r="DWX148" s="204"/>
      <c r="DWY148" s="169"/>
      <c r="DWZ148" s="158"/>
      <c r="DXA148" s="149"/>
      <c r="DXB148" s="560"/>
      <c r="DXC148" s="561"/>
      <c r="DXD148" s="504"/>
      <c r="DXE148" s="505"/>
      <c r="DXF148" s="145"/>
      <c r="DXG148" s="150"/>
      <c r="DXH148" s="151"/>
      <c r="DXI148" s="204"/>
      <c r="DXJ148" s="169"/>
      <c r="DXK148" s="158"/>
      <c r="DXL148" s="149"/>
      <c r="DXM148" s="560"/>
      <c r="DXN148" s="561"/>
      <c r="DXO148" s="504"/>
      <c r="DXP148" s="505"/>
      <c r="DXQ148" s="145"/>
      <c r="DXR148" s="150"/>
      <c r="DXS148" s="151"/>
      <c r="DXT148" s="204"/>
      <c r="DXU148" s="169"/>
      <c r="DXV148" s="158"/>
      <c r="DXW148" s="149"/>
      <c r="DXX148" s="560"/>
      <c r="DXY148" s="561"/>
      <c r="DXZ148" s="504"/>
      <c r="DYA148" s="505"/>
      <c r="DYB148" s="145"/>
      <c r="DYC148" s="150"/>
      <c r="DYD148" s="151"/>
      <c r="DYE148" s="204"/>
      <c r="DYF148" s="169"/>
      <c r="DYG148" s="158"/>
      <c r="DYH148" s="149"/>
      <c r="DYI148" s="560"/>
      <c r="DYJ148" s="561"/>
      <c r="DYK148" s="504"/>
      <c r="DYL148" s="505"/>
      <c r="DYM148" s="145"/>
      <c r="DYN148" s="150"/>
      <c r="DYO148" s="151"/>
      <c r="DYP148" s="204"/>
      <c r="DYQ148" s="169"/>
      <c r="DYR148" s="158"/>
      <c r="DYS148" s="149"/>
      <c r="DYT148" s="560"/>
      <c r="DYU148" s="561"/>
      <c r="DYV148" s="504"/>
      <c r="DYW148" s="505"/>
      <c r="DYX148" s="145"/>
      <c r="DYY148" s="150"/>
      <c r="DYZ148" s="151"/>
      <c r="DZA148" s="204"/>
      <c r="DZB148" s="169"/>
      <c r="DZC148" s="158"/>
      <c r="DZD148" s="149"/>
      <c r="DZE148" s="560"/>
      <c r="DZF148" s="561"/>
      <c r="DZG148" s="504"/>
      <c r="DZH148" s="505"/>
      <c r="DZI148" s="145"/>
      <c r="DZJ148" s="150"/>
      <c r="DZK148" s="151"/>
      <c r="DZL148" s="204"/>
      <c r="DZM148" s="169"/>
      <c r="DZN148" s="158"/>
      <c r="DZO148" s="149"/>
      <c r="DZP148" s="560"/>
      <c r="DZQ148" s="561"/>
      <c r="DZR148" s="504"/>
      <c r="DZS148" s="505"/>
      <c r="DZT148" s="145"/>
      <c r="DZU148" s="150"/>
      <c r="DZV148" s="151"/>
      <c r="DZW148" s="204"/>
      <c r="DZX148" s="169"/>
      <c r="DZY148" s="158"/>
      <c r="DZZ148" s="149"/>
      <c r="EAA148" s="560"/>
      <c r="EAB148" s="561"/>
      <c r="EAC148" s="504"/>
      <c r="EAD148" s="505"/>
      <c r="EAE148" s="145"/>
      <c r="EAF148" s="150"/>
      <c r="EAG148" s="151"/>
      <c r="EAH148" s="204"/>
      <c r="EAI148" s="169"/>
      <c r="EAJ148" s="158"/>
      <c r="EAK148" s="149"/>
      <c r="EAL148" s="560"/>
      <c r="EAM148" s="561"/>
      <c r="EAN148" s="504"/>
      <c r="EAO148" s="505"/>
      <c r="EAP148" s="145"/>
      <c r="EAQ148" s="150"/>
      <c r="EAR148" s="151"/>
      <c r="EAS148" s="204"/>
      <c r="EAT148" s="169"/>
      <c r="EAU148" s="158"/>
      <c r="EAV148" s="149"/>
      <c r="EAW148" s="560"/>
      <c r="EAX148" s="561"/>
      <c r="EAY148" s="504"/>
      <c r="EAZ148" s="505"/>
      <c r="EBA148" s="145"/>
      <c r="EBB148" s="150"/>
      <c r="EBC148" s="151"/>
      <c r="EBD148" s="204"/>
      <c r="EBE148" s="169"/>
      <c r="EBF148" s="158"/>
      <c r="EBG148" s="149"/>
      <c r="EBH148" s="560"/>
      <c r="EBI148" s="561"/>
      <c r="EBJ148" s="504"/>
      <c r="EBK148" s="505"/>
      <c r="EBL148" s="145"/>
      <c r="EBM148" s="150"/>
      <c r="EBN148" s="151"/>
      <c r="EBO148" s="204"/>
      <c r="EBP148" s="169"/>
      <c r="EBQ148" s="158"/>
      <c r="EBR148" s="149"/>
      <c r="EBS148" s="560"/>
      <c r="EBT148" s="561"/>
      <c r="EBU148" s="504"/>
      <c r="EBV148" s="505"/>
      <c r="EBW148" s="145"/>
      <c r="EBX148" s="150"/>
      <c r="EBY148" s="151"/>
      <c r="EBZ148" s="204"/>
      <c r="ECA148" s="169"/>
      <c r="ECB148" s="158"/>
      <c r="ECC148" s="149"/>
      <c r="ECD148" s="560"/>
      <c r="ECE148" s="561"/>
      <c r="ECF148" s="504"/>
      <c r="ECG148" s="505"/>
      <c r="ECH148" s="145"/>
      <c r="ECI148" s="150"/>
      <c r="ECJ148" s="151"/>
      <c r="ECK148" s="204"/>
      <c r="ECL148" s="169"/>
      <c r="ECM148" s="158"/>
      <c r="ECN148" s="149"/>
      <c r="ECO148" s="560"/>
      <c r="ECP148" s="561"/>
      <c r="ECQ148" s="504"/>
      <c r="ECR148" s="505"/>
      <c r="ECS148" s="145"/>
      <c r="ECT148" s="150"/>
      <c r="ECU148" s="151"/>
      <c r="ECV148" s="204"/>
      <c r="ECW148" s="169"/>
      <c r="ECX148" s="158"/>
      <c r="ECY148" s="149"/>
      <c r="ECZ148" s="560"/>
      <c r="EDA148" s="561"/>
      <c r="EDB148" s="504"/>
      <c r="EDC148" s="505"/>
      <c r="EDD148" s="145"/>
      <c r="EDE148" s="150"/>
      <c r="EDF148" s="151"/>
      <c r="EDG148" s="204"/>
      <c r="EDH148" s="169"/>
      <c r="EDI148" s="158"/>
      <c r="EDJ148" s="149"/>
      <c r="EDK148" s="560"/>
      <c r="EDL148" s="561"/>
      <c r="EDM148" s="504"/>
      <c r="EDN148" s="505"/>
      <c r="EDO148" s="145"/>
      <c r="EDP148" s="150"/>
      <c r="EDQ148" s="151"/>
      <c r="EDR148" s="204"/>
      <c r="EDS148" s="169"/>
      <c r="EDT148" s="158"/>
      <c r="EDU148" s="149"/>
      <c r="EDV148" s="560"/>
      <c r="EDW148" s="561"/>
      <c r="EDX148" s="504"/>
      <c r="EDY148" s="505"/>
      <c r="EDZ148" s="145"/>
      <c r="EEA148" s="150"/>
      <c r="EEB148" s="151"/>
      <c r="EEC148" s="204"/>
      <c r="EED148" s="169"/>
      <c r="EEE148" s="158"/>
      <c r="EEF148" s="149"/>
      <c r="EEG148" s="560"/>
      <c r="EEH148" s="561"/>
      <c r="EEI148" s="504"/>
      <c r="EEJ148" s="505"/>
      <c r="EEK148" s="145"/>
      <c r="EEL148" s="150"/>
      <c r="EEM148" s="151"/>
      <c r="EEN148" s="204"/>
      <c r="EEO148" s="169"/>
      <c r="EEP148" s="158"/>
      <c r="EEQ148" s="149"/>
      <c r="EER148" s="560"/>
      <c r="EES148" s="561"/>
      <c r="EET148" s="504"/>
      <c r="EEU148" s="505"/>
      <c r="EEV148" s="145"/>
      <c r="EEW148" s="150"/>
      <c r="EEX148" s="151"/>
      <c r="EEY148" s="204"/>
      <c r="EEZ148" s="169"/>
      <c r="EFA148" s="158"/>
      <c r="EFB148" s="149"/>
      <c r="EFC148" s="560"/>
      <c r="EFD148" s="561"/>
      <c r="EFE148" s="504"/>
      <c r="EFF148" s="505"/>
      <c r="EFG148" s="145"/>
      <c r="EFH148" s="150"/>
      <c r="EFI148" s="151"/>
      <c r="EFJ148" s="204"/>
      <c r="EFK148" s="169"/>
      <c r="EFL148" s="158"/>
      <c r="EFM148" s="149"/>
      <c r="EFN148" s="560"/>
      <c r="EFO148" s="561"/>
      <c r="EFP148" s="504"/>
      <c r="EFQ148" s="505"/>
      <c r="EFR148" s="145"/>
      <c r="EFS148" s="150"/>
      <c r="EFT148" s="151"/>
      <c r="EFU148" s="204"/>
      <c r="EFV148" s="169"/>
      <c r="EFW148" s="158"/>
      <c r="EFX148" s="149"/>
      <c r="EFY148" s="560"/>
      <c r="EFZ148" s="561"/>
      <c r="EGA148" s="504"/>
      <c r="EGB148" s="505"/>
      <c r="EGC148" s="145"/>
      <c r="EGD148" s="150"/>
      <c r="EGE148" s="151"/>
      <c r="EGF148" s="204"/>
      <c r="EGG148" s="169"/>
      <c r="EGH148" s="158"/>
      <c r="EGI148" s="149"/>
      <c r="EGJ148" s="560"/>
      <c r="EGK148" s="561"/>
      <c r="EGL148" s="504"/>
      <c r="EGM148" s="505"/>
      <c r="EGN148" s="145"/>
      <c r="EGO148" s="150"/>
      <c r="EGP148" s="151"/>
      <c r="EGQ148" s="204"/>
      <c r="EGR148" s="169"/>
      <c r="EGS148" s="158"/>
      <c r="EGT148" s="149"/>
      <c r="EGU148" s="560"/>
      <c r="EGV148" s="561"/>
      <c r="EGW148" s="504"/>
      <c r="EGX148" s="505"/>
      <c r="EGY148" s="145"/>
      <c r="EGZ148" s="150"/>
      <c r="EHA148" s="151"/>
      <c r="EHB148" s="204"/>
      <c r="EHC148" s="169"/>
      <c r="EHD148" s="158"/>
      <c r="EHE148" s="149"/>
      <c r="EHF148" s="560"/>
      <c r="EHG148" s="561"/>
      <c r="EHH148" s="504"/>
      <c r="EHI148" s="505"/>
      <c r="EHJ148" s="145"/>
      <c r="EHK148" s="150"/>
      <c r="EHL148" s="151"/>
      <c r="EHM148" s="204"/>
      <c r="EHN148" s="169"/>
      <c r="EHO148" s="158"/>
      <c r="EHP148" s="149"/>
      <c r="EHQ148" s="560"/>
      <c r="EHR148" s="561"/>
      <c r="EHS148" s="504"/>
      <c r="EHT148" s="505"/>
      <c r="EHU148" s="145"/>
      <c r="EHV148" s="150"/>
      <c r="EHW148" s="151"/>
      <c r="EHX148" s="204"/>
      <c r="EHY148" s="169"/>
      <c r="EHZ148" s="158"/>
      <c r="EIA148" s="149"/>
      <c r="EIB148" s="560"/>
      <c r="EIC148" s="561"/>
      <c r="EID148" s="504"/>
      <c r="EIE148" s="505"/>
      <c r="EIF148" s="145"/>
      <c r="EIG148" s="150"/>
      <c r="EIH148" s="151"/>
      <c r="EII148" s="204"/>
      <c r="EIJ148" s="169"/>
      <c r="EIK148" s="158"/>
      <c r="EIL148" s="149"/>
      <c r="EIM148" s="560"/>
      <c r="EIN148" s="561"/>
      <c r="EIO148" s="504"/>
      <c r="EIP148" s="505"/>
      <c r="EIQ148" s="145"/>
      <c r="EIR148" s="150"/>
      <c r="EIS148" s="151"/>
      <c r="EIT148" s="204"/>
      <c r="EIU148" s="169"/>
      <c r="EIV148" s="158"/>
      <c r="EIW148" s="149"/>
      <c r="EIX148" s="560"/>
      <c r="EIY148" s="561"/>
      <c r="EIZ148" s="504"/>
      <c r="EJA148" s="505"/>
      <c r="EJB148" s="145"/>
      <c r="EJC148" s="150"/>
      <c r="EJD148" s="151"/>
      <c r="EJE148" s="204"/>
      <c r="EJF148" s="169"/>
      <c r="EJG148" s="158"/>
      <c r="EJH148" s="149"/>
      <c r="EJI148" s="560"/>
      <c r="EJJ148" s="561"/>
      <c r="EJK148" s="504"/>
      <c r="EJL148" s="505"/>
      <c r="EJM148" s="145"/>
      <c r="EJN148" s="150"/>
      <c r="EJO148" s="151"/>
      <c r="EJP148" s="204"/>
      <c r="EJQ148" s="169"/>
      <c r="EJR148" s="158"/>
      <c r="EJS148" s="149"/>
      <c r="EJT148" s="560"/>
      <c r="EJU148" s="561"/>
      <c r="EJV148" s="504"/>
      <c r="EJW148" s="505"/>
      <c r="EJX148" s="145"/>
      <c r="EJY148" s="150"/>
      <c r="EJZ148" s="151"/>
      <c r="EKA148" s="204"/>
      <c r="EKB148" s="169"/>
      <c r="EKC148" s="158"/>
      <c r="EKD148" s="149"/>
      <c r="EKE148" s="560"/>
      <c r="EKF148" s="561"/>
      <c r="EKG148" s="504"/>
      <c r="EKH148" s="505"/>
      <c r="EKI148" s="145"/>
      <c r="EKJ148" s="150"/>
      <c r="EKK148" s="151"/>
      <c r="EKL148" s="204"/>
      <c r="EKM148" s="169"/>
      <c r="EKN148" s="158"/>
      <c r="EKO148" s="149"/>
      <c r="EKP148" s="560"/>
      <c r="EKQ148" s="561"/>
      <c r="EKR148" s="504"/>
      <c r="EKS148" s="505"/>
      <c r="EKT148" s="145"/>
      <c r="EKU148" s="150"/>
      <c r="EKV148" s="151"/>
      <c r="EKW148" s="204"/>
      <c r="EKX148" s="169"/>
      <c r="EKY148" s="158"/>
      <c r="EKZ148" s="149"/>
      <c r="ELA148" s="560"/>
      <c r="ELB148" s="561"/>
      <c r="ELC148" s="504"/>
      <c r="ELD148" s="505"/>
      <c r="ELE148" s="145"/>
      <c r="ELF148" s="150"/>
      <c r="ELG148" s="151"/>
      <c r="ELH148" s="204"/>
      <c r="ELI148" s="169"/>
      <c r="ELJ148" s="158"/>
      <c r="ELK148" s="149"/>
      <c r="ELL148" s="560"/>
      <c r="ELM148" s="561"/>
      <c r="ELN148" s="504"/>
      <c r="ELO148" s="505"/>
      <c r="ELP148" s="145"/>
      <c r="ELQ148" s="150"/>
      <c r="ELR148" s="151"/>
      <c r="ELS148" s="204"/>
      <c r="ELT148" s="169"/>
      <c r="ELU148" s="158"/>
      <c r="ELV148" s="149"/>
      <c r="ELW148" s="560"/>
      <c r="ELX148" s="561"/>
      <c r="ELY148" s="504"/>
      <c r="ELZ148" s="505"/>
      <c r="EMA148" s="145"/>
      <c r="EMB148" s="150"/>
      <c r="EMC148" s="151"/>
      <c r="EMD148" s="204"/>
      <c r="EME148" s="169"/>
      <c r="EMF148" s="158"/>
      <c r="EMG148" s="149"/>
      <c r="EMH148" s="560"/>
      <c r="EMI148" s="561"/>
      <c r="EMJ148" s="504"/>
      <c r="EMK148" s="505"/>
      <c r="EML148" s="145"/>
      <c r="EMM148" s="150"/>
      <c r="EMN148" s="151"/>
      <c r="EMO148" s="204"/>
      <c r="EMP148" s="169"/>
      <c r="EMQ148" s="158"/>
      <c r="EMR148" s="149"/>
      <c r="EMS148" s="560"/>
      <c r="EMT148" s="561"/>
      <c r="EMU148" s="504"/>
      <c r="EMV148" s="505"/>
      <c r="EMW148" s="145"/>
      <c r="EMX148" s="150"/>
      <c r="EMY148" s="151"/>
      <c r="EMZ148" s="204"/>
      <c r="ENA148" s="169"/>
      <c r="ENB148" s="158"/>
      <c r="ENC148" s="149"/>
      <c r="END148" s="560"/>
      <c r="ENE148" s="561"/>
      <c r="ENF148" s="504"/>
      <c r="ENG148" s="505"/>
      <c r="ENH148" s="145"/>
      <c r="ENI148" s="150"/>
      <c r="ENJ148" s="151"/>
      <c r="ENK148" s="204"/>
      <c r="ENL148" s="169"/>
      <c r="ENM148" s="158"/>
      <c r="ENN148" s="149"/>
      <c r="ENO148" s="560"/>
      <c r="ENP148" s="561"/>
      <c r="ENQ148" s="504"/>
      <c r="ENR148" s="505"/>
      <c r="ENS148" s="145"/>
      <c r="ENT148" s="150"/>
      <c r="ENU148" s="151"/>
      <c r="ENV148" s="204"/>
      <c r="ENW148" s="169"/>
      <c r="ENX148" s="158"/>
      <c r="ENY148" s="149"/>
      <c r="ENZ148" s="560"/>
      <c r="EOA148" s="561"/>
      <c r="EOB148" s="504"/>
      <c r="EOC148" s="505"/>
      <c r="EOD148" s="145"/>
      <c r="EOE148" s="150"/>
      <c r="EOF148" s="151"/>
      <c r="EOG148" s="204"/>
      <c r="EOH148" s="169"/>
      <c r="EOI148" s="158"/>
      <c r="EOJ148" s="149"/>
      <c r="EOK148" s="560"/>
      <c r="EOL148" s="561"/>
      <c r="EOM148" s="504"/>
      <c r="EON148" s="505"/>
      <c r="EOO148" s="145"/>
      <c r="EOP148" s="150"/>
      <c r="EOQ148" s="151"/>
      <c r="EOR148" s="204"/>
      <c r="EOS148" s="169"/>
      <c r="EOT148" s="158"/>
      <c r="EOU148" s="149"/>
      <c r="EOV148" s="560"/>
      <c r="EOW148" s="561"/>
      <c r="EOX148" s="504"/>
      <c r="EOY148" s="505"/>
      <c r="EOZ148" s="145"/>
      <c r="EPA148" s="150"/>
      <c r="EPB148" s="151"/>
      <c r="EPC148" s="204"/>
      <c r="EPD148" s="169"/>
      <c r="EPE148" s="158"/>
      <c r="EPF148" s="149"/>
      <c r="EPG148" s="560"/>
      <c r="EPH148" s="561"/>
      <c r="EPI148" s="504"/>
      <c r="EPJ148" s="505"/>
      <c r="EPK148" s="145"/>
      <c r="EPL148" s="150"/>
      <c r="EPM148" s="151"/>
      <c r="EPN148" s="204"/>
      <c r="EPO148" s="169"/>
      <c r="EPP148" s="158"/>
      <c r="EPQ148" s="149"/>
      <c r="EPR148" s="560"/>
      <c r="EPS148" s="561"/>
      <c r="EPT148" s="504"/>
      <c r="EPU148" s="505"/>
      <c r="EPV148" s="145"/>
      <c r="EPW148" s="150"/>
      <c r="EPX148" s="151"/>
      <c r="EPY148" s="204"/>
      <c r="EPZ148" s="169"/>
      <c r="EQA148" s="158"/>
      <c r="EQB148" s="149"/>
      <c r="EQC148" s="560"/>
      <c r="EQD148" s="561"/>
      <c r="EQE148" s="504"/>
      <c r="EQF148" s="505"/>
      <c r="EQG148" s="145"/>
      <c r="EQH148" s="150"/>
      <c r="EQI148" s="151"/>
      <c r="EQJ148" s="204"/>
      <c r="EQK148" s="169"/>
      <c r="EQL148" s="158"/>
      <c r="EQM148" s="149"/>
      <c r="EQN148" s="560"/>
      <c r="EQO148" s="561"/>
      <c r="EQP148" s="504"/>
      <c r="EQQ148" s="505"/>
      <c r="EQR148" s="145"/>
      <c r="EQS148" s="150"/>
      <c r="EQT148" s="151"/>
      <c r="EQU148" s="204"/>
      <c r="EQV148" s="169"/>
      <c r="EQW148" s="158"/>
      <c r="EQX148" s="149"/>
      <c r="EQY148" s="560"/>
      <c r="EQZ148" s="561"/>
      <c r="ERA148" s="504"/>
      <c r="ERB148" s="505"/>
      <c r="ERC148" s="145"/>
      <c r="ERD148" s="150"/>
      <c r="ERE148" s="151"/>
      <c r="ERF148" s="204"/>
      <c r="ERG148" s="169"/>
      <c r="ERH148" s="158"/>
      <c r="ERI148" s="149"/>
      <c r="ERJ148" s="560"/>
      <c r="ERK148" s="561"/>
      <c r="ERL148" s="504"/>
      <c r="ERM148" s="505"/>
      <c r="ERN148" s="145"/>
      <c r="ERO148" s="150"/>
      <c r="ERP148" s="151"/>
      <c r="ERQ148" s="204"/>
      <c r="ERR148" s="169"/>
      <c r="ERS148" s="158"/>
      <c r="ERT148" s="149"/>
      <c r="ERU148" s="560"/>
      <c r="ERV148" s="561"/>
      <c r="ERW148" s="504"/>
      <c r="ERX148" s="505"/>
      <c r="ERY148" s="145"/>
      <c r="ERZ148" s="150"/>
      <c r="ESA148" s="151"/>
      <c r="ESB148" s="204"/>
      <c r="ESC148" s="169"/>
      <c r="ESD148" s="158"/>
      <c r="ESE148" s="149"/>
      <c r="ESF148" s="560"/>
      <c r="ESG148" s="561"/>
      <c r="ESH148" s="504"/>
      <c r="ESI148" s="505"/>
      <c r="ESJ148" s="145"/>
      <c r="ESK148" s="150"/>
      <c r="ESL148" s="151"/>
      <c r="ESM148" s="204"/>
      <c r="ESN148" s="169"/>
      <c r="ESO148" s="158"/>
      <c r="ESP148" s="149"/>
      <c r="ESQ148" s="560"/>
      <c r="ESR148" s="561"/>
      <c r="ESS148" s="504"/>
      <c r="EST148" s="505"/>
      <c r="ESU148" s="145"/>
      <c r="ESV148" s="150"/>
      <c r="ESW148" s="151"/>
      <c r="ESX148" s="204"/>
      <c r="ESY148" s="169"/>
      <c r="ESZ148" s="158"/>
      <c r="ETA148" s="149"/>
      <c r="ETB148" s="560"/>
      <c r="ETC148" s="561"/>
      <c r="ETD148" s="504"/>
      <c r="ETE148" s="505"/>
      <c r="ETF148" s="145"/>
      <c r="ETG148" s="150"/>
      <c r="ETH148" s="151"/>
      <c r="ETI148" s="204"/>
      <c r="ETJ148" s="169"/>
      <c r="ETK148" s="158"/>
      <c r="ETL148" s="149"/>
      <c r="ETM148" s="560"/>
      <c r="ETN148" s="561"/>
      <c r="ETO148" s="504"/>
      <c r="ETP148" s="505"/>
      <c r="ETQ148" s="145"/>
      <c r="ETR148" s="150"/>
      <c r="ETS148" s="151"/>
      <c r="ETT148" s="204"/>
      <c r="ETU148" s="169"/>
      <c r="ETV148" s="158"/>
      <c r="ETW148" s="149"/>
      <c r="ETX148" s="560"/>
      <c r="ETY148" s="561"/>
      <c r="ETZ148" s="504"/>
      <c r="EUA148" s="505"/>
      <c r="EUB148" s="145"/>
      <c r="EUC148" s="150"/>
      <c r="EUD148" s="151"/>
      <c r="EUE148" s="204"/>
      <c r="EUF148" s="169"/>
      <c r="EUG148" s="158"/>
      <c r="EUH148" s="149"/>
      <c r="EUI148" s="560"/>
      <c r="EUJ148" s="561"/>
      <c r="EUK148" s="504"/>
      <c r="EUL148" s="505"/>
      <c r="EUM148" s="145"/>
      <c r="EUN148" s="150"/>
      <c r="EUO148" s="151"/>
      <c r="EUP148" s="204"/>
      <c r="EUQ148" s="169"/>
      <c r="EUR148" s="158"/>
      <c r="EUS148" s="149"/>
      <c r="EUT148" s="560"/>
      <c r="EUU148" s="561"/>
      <c r="EUV148" s="504"/>
      <c r="EUW148" s="505"/>
      <c r="EUX148" s="145"/>
      <c r="EUY148" s="150"/>
      <c r="EUZ148" s="151"/>
      <c r="EVA148" s="204"/>
      <c r="EVB148" s="169"/>
      <c r="EVC148" s="158"/>
      <c r="EVD148" s="149"/>
      <c r="EVE148" s="560"/>
      <c r="EVF148" s="561"/>
      <c r="EVG148" s="504"/>
      <c r="EVH148" s="505"/>
      <c r="EVI148" s="145"/>
      <c r="EVJ148" s="150"/>
      <c r="EVK148" s="151"/>
      <c r="EVL148" s="204"/>
      <c r="EVM148" s="169"/>
      <c r="EVN148" s="158"/>
      <c r="EVO148" s="149"/>
      <c r="EVP148" s="560"/>
      <c r="EVQ148" s="561"/>
      <c r="EVR148" s="504"/>
      <c r="EVS148" s="505"/>
      <c r="EVT148" s="145"/>
      <c r="EVU148" s="150"/>
      <c r="EVV148" s="151"/>
      <c r="EVW148" s="204"/>
      <c r="EVX148" s="169"/>
      <c r="EVY148" s="158"/>
      <c r="EVZ148" s="149"/>
      <c r="EWA148" s="560"/>
      <c r="EWB148" s="561"/>
      <c r="EWC148" s="504"/>
      <c r="EWD148" s="505"/>
      <c r="EWE148" s="145"/>
      <c r="EWF148" s="150"/>
      <c r="EWG148" s="151"/>
      <c r="EWH148" s="204"/>
      <c r="EWI148" s="169"/>
      <c r="EWJ148" s="158"/>
      <c r="EWK148" s="149"/>
      <c r="EWL148" s="560"/>
      <c r="EWM148" s="561"/>
      <c r="EWN148" s="504"/>
      <c r="EWO148" s="505"/>
      <c r="EWP148" s="145"/>
      <c r="EWQ148" s="150"/>
      <c r="EWR148" s="151"/>
      <c r="EWS148" s="204"/>
      <c r="EWT148" s="169"/>
      <c r="EWU148" s="158"/>
      <c r="EWV148" s="149"/>
      <c r="EWW148" s="560"/>
      <c r="EWX148" s="561"/>
      <c r="EWY148" s="504"/>
      <c r="EWZ148" s="505"/>
      <c r="EXA148" s="145"/>
      <c r="EXB148" s="150"/>
      <c r="EXC148" s="151"/>
      <c r="EXD148" s="204"/>
      <c r="EXE148" s="169"/>
      <c r="EXF148" s="158"/>
      <c r="EXG148" s="149"/>
      <c r="EXH148" s="560"/>
      <c r="EXI148" s="561"/>
      <c r="EXJ148" s="504"/>
      <c r="EXK148" s="505"/>
      <c r="EXL148" s="145"/>
      <c r="EXM148" s="150"/>
      <c r="EXN148" s="151"/>
      <c r="EXO148" s="204"/>
      <c r="EXP148" s="169"/>
      <c r="EXQ148" s="158"/>
      <c r="EXR148" s="149"/>
      <c r="EXS148" s="560"/>
      <c r="EXT148" s="561"/>
      <c r="EXU148" s="504"/>
      <c r="EXV148" s="505"/>
      <c r="EXW148" s="145"/>
      <c r="EXX148" s="150"/>
      <c r="EXY148" s="151"/>
      <c r="EXZ148" s="204"/>
      <c r="EYA148" s="169"/>
      <c r="EYB148" s="158"/>
      <c r="EYC148" s="149"/>
      <c r="EYD148" s="560"/>
      <c r="EYE148" s="561"/>
      <c r="EYF148" s="504"/>
      <c r="EYG148" s="505"/>
      <c r="EYH148" s="145"/>
      <c r="EYI148" s="150"/>
      <c r="EYJ148" s="151"/>
      <c r="EYK148" s="204"/>
      <c r="EYL148" s="169"/>
      <c r="EYM148" s="158"/>
      <c r="EYN148" s="149"/>
      <c r="EYO148" s="560"/>
      <c r="EYP148" s="561"/>
      <c r="EYQ148" s="504"/>
      <c r="EYR148" s="505"/>
      <c r="EYS148" s="145"/>
      <c r="EYT148" s="150"/>
      <c r="EYU148" s="151"/>
      <c r="EYV148" s="204"/>
      <c r="EYW148" s="169"/>
      <c r="EYX148" s="158"/>
      <c r="EYY148" s="149"/>
      <c r="EYZ148" s="560"/>
      <c r="EZA148" s="561"/>
      <c r="EZB148" s="504"/>
      <c r="EZC148" s="505"/>
      <c r="EZD148" s="145"/>
      <c r="EZE148" s="150"/>
      <c r="EZF148" s="151"/>
      <c r="EZG148" s="204"/>
      <c r="EZH148" s="169"/>
      <c r="EZI148" s="158"/>
      <c r="EZJ148" s="149"/>
      <c r="EZK148" s="560"/>
      <c r="EZL148" s="561"/>
      <c r="EZM148" s="504"/>
      <c r="EZN148" s="505"/>
      <c r="EZO148" s="145"/>
      <c r="EZP148" s="150"/>
      <c r="EZQ148" s="151"/>
      <c r="EZR148" s="204"/>
      <c r="EZS148" s="169"/>
      <c r="EZT148" s="158"/>
      <c r="EZU148" s="149"/>
      <c r="EZV148" s="560"/>
      <c r="EZW148" s="561"/>
      <c r="EZX148" s="504"/>
      <c r="EZY148" s="505"/>
      <c r="EZZ148" s="145"/>
      <c r="FAA148" s="150"/>
      <c r="FAB148" s="151"/>
      <c r="FAC148" s="204"/>
      <c r="FAD148" s="169"/>
      <c r="FAE148" s="158"/>
      <c r="FAF148" s="149"/>
      <c r="FAG148" s="560"/>
      <c r="FAH148" s="561"/>
      <c r="FAI148" s="504"/>
      <c r="FAJ148" s="505"/>
      <c r="FAK148" s="145"/>
      <c r="FAL148" s="150"/>
      <c r="FAM148" s="151"/>
      <c r="FAN148" s="204"/>
      <c r="FAO148" s="169"/>
      <c r="FAP148" s="158"/>
      <c r="FAQ148" s="149"/>
      <c r="FAR148" s="560"/>
      <c r="FAS148" s="561"/>
      <c r="FAT148" s="504"/>
      <c r="FAU148" s="505"/>
      <c r="FAV148" s="145"/>
      <c r="FAW148" s="150"/>
      <c r="FAX148" s="151"/>
      <c r="FAY148" s="204"/>
      <c r="FAZ148" s="169"/>
      <c r="FBA148" s="158"/>
      <c r="FBB148" s="149"/>
      <c r="FBC148" s="560"/>
      <c r="FBD148" s="561"/>
      <c r="FBE148" s="504"/>
      <c r="FBF148" s="505"/>
      <c r="FBG148" s="145"/>
      <c r="FBH148" s="150"/>
      <c r="FBI148" s="151"/>
      <c r="FBJ148" s="204"/>
      <c r="FBK148" s="169"/>
      <c r="FBL148" s="158"/>
      <c r="FBM148" s="149"/>
      <c r="FBN148" s="560"/>
      <c r="FBO148" s="561"/>
      <c r="FBP148" s="504"/>
      <c r="FBQ148" s="505"/>
      <c r="FBR148" s="145"/>
      <c r="FBS148" s="150"/>
      <c r="FBT148" s="151"/>
      <c r="FBU148" s="204"/>
      <c r="FBV148" s="169"/>
      <c r="FBW148" s="158"/>
      <c r="FBX148" s="149"/>
      <c r="FBY148" s="560"/>
      <c r="FBZ148" s="561"/>
      <c r="FCA148" s="504"/>
      <c r="FCB148" s="505"/>
      <c r="FCC148" s="145"/>
      <c r="FCD148" s="150"/>
      <c r="FCE148" s="151"/>
      <c r="FCF148" s="204"/>
      <c r="FCG148" s="169"/>
      <c r="FCH148" s="158"/>
      <c r="FCI148" s="149"/>
      <c r="FCJ148" s="560"/>
      <c r="FCK148" s="561"/>
      <c r="FCL148" s="504"/>
      <c r="FCM148" s="505"/>
      <c r="FCN148" s="145"/>
      <c r="FCO148" s="150"/>
      <c r="FCP148" s="151"/>
      <c r="FCQ148" s="204"/>
      <c r="FCR148" s="169"/>
      <c r="FCS148" s="158"/>
      <c r="FCT148" s="149"/>
      <c r="FCU148" s="560"/>
      <c r="FCV148" s="561"/>
      <c r="FCW148" s="504"/>
      <c r="FCX148" s="505"/>
      <c r="FCY148" s="145"/>
      <c r="FCZ148" s="150"/>
      <c r="FDA148" s="151"/>
      <c r="FDB148" s="204"/>
      <c r="FDC148" s="169"/>
      <c r="FDD148" s="158"/>
      <c r="FDE148" s="149"/>
      <c r="FDF148" s="560"/>
      <c r="FDG148" s="561"/>
      <c r="FDH148" s="504"/>
      <c r="FDI148" s="505"/>
      <c r="FDJ148" s="145"/>
      <c r="FDK148" s="150"/>
      <c r="FDL148" s="151"/>
      <c r="FDM148" s="204"/>
      <c r="FDN148" s="169"/>
      <c r="FDO148" s="158"/>
      <c r="FDP148" s="149"/>
      <c r="FDQ148" s="560"/>
      <c r="FDR148" s="561"/>
      <c r="FDS148" s="504"/>
      <c r="FDT148" s="505"/>
      <c r="FDU148" s="145"/>
      <c r="FDV148" s="150"/>
      <c r="FDW148" s="151"/>
      <c r="FDX148" s="204"/>
      <c r="FDY148" s="169"/>
      <c r="FDZ148" s="158"/>
      <c r="FEA148" s="149"/>
      <c r="FEB148" s="560"/>
      <c r="FEC148" s="561"/>
      <c r="FED148" s="504"/>
      <c r="FEE148" s="505"/>
      <c r="FEF148" s="145"/>
      <c r="FEG148" s="150"/>
      <c r="FEH148" s="151"/>
      <c r="FEI148" s="204"/>
      <c r="FEJ148" s="169"/>
      <c r="FEK148" s="158"/>
      <c r="FEL148" s="149"/>
      <c r="FEM148" s="560"/>
      <c r="FEN148" s="561"/>
      <c r="FEO148" s="504"/>
      <c r="FEP148" s="505"/>
      <c r="FEQ148" s="145"/>
      <c r="FER148" s="150"/>
      <c r="FES148" s="151"/>
      <c r="FET148" s="204"/>
      <c r="FEU148" s="169"/>
      <c r="FEV148" s="158"/>
      <c r="FEW148" s="149"/>
      <c r="FEX148" s="560"/>
      <c r="FEY148" s="561"/>
      <c r="FEZ148" s="504"/>
      <c r="FFA148" s="505"/>
      <c r="FFB148" s="145"/>
      <c r="FFC148" s="150"/>
      <c r="FFD148" s="151"/>
      <c r="FFE148" s="204"/>
      <c r="FFF148" s="169"/>
      <c r="FFG148" s="158"/>
      <c r="FFH148" s="149"/>
      <c r="FFI148" s="560"/>
      <c r="FFJ148" s="561"/>
      <c r="FFK148" s="504"/>
      <c r="FFL148" s="505"/>
      <c r="FFM148" s="145"/>
      <c r="FFN148" s="150"/>
      <c r="FFO148" s="151"/>
      <c r="FFP148" s="204"/>
      <c r="FFQ148" s="169"/>
      <c r="FFR148" s="158"/>
      <c r="FFS148" s="149"/>
      <c r="FFT148" s="560"/>
      <c r="FFU148" s="561"/>
      <c r="FFV148" s="504"/>
      <c r="FFW148" s="505"/>
      <c r="FFX148" s="145"/>
      <c r="FFY148" s="150"/>
      <c r="FFZ148" s="151"/>
      <c r="FGA148" s="204"/>
      <c r="FGB148" s="169"/>
      <c r="FGC148" s="158"/>
      <c r="FGD148" s="149"/>
      <c r="FGE148" s="560"/>
      <c r="FGF148" s="561"/>
      <c r="FGG148" s="504"/>
      <c r="FGH148" s="505"/>
      <c r="FGI148" s="145"/>
      <c r="FGJ148" s="150"/>
      <c r="FGK148" s="151"/>
      <c r="FGL148" s="204"/>
      <c r="FGM148" s="169"/>
      <c r="FGN148" s="158"/>
      <c r="FGO148" s="149"/>
      <c r="FGP148" s="560"/>
      <c r="FGQ148" s="561"/>
      <c r="FGR148" s="504"/>
      <c r="FGS148" s="505"/>
      <c r="FGT148" s="145"/>
      <c r="FGU148" s="150"/>
      <c r="FGV148" s="151"/>
      <c r="FGW148" s="204"/>
      <c r="FGX148" s="169"/>
      <c r="FGY148" s="158"/>
      <c r="FGZ148" s="149"/>
      <c r="FHA148" s="560"/>
      <c r="FHB148" s="561"/>
      <c r="FHC148" s="504"/>
      <c r="FHD148" s="505"/>
      <c r="FHE148" s="145"/>
      <c r="FHF148" s="150"/>
      <c r="FHG148" s="151"/>
      <c r="FHH148" s="204"/>
      <c r="FHI148" s="169"/>
      <c r="FHJ148" s="158"/>
      <c r="FHK148" s="149"/>
      <c r="FHL148" s="560"/>
      <c r="FHM148" s="561"/>
      <c r="FHN148" s="504"/>
      <c r="FHO148" s="505"/>
      <c r="FHP148" s="145"/>
      <c r="FHQ148" s="150"/>
      <c r="FHR148" s="151"/>
      <c r="FHS148" s="204"/>
      <c r="FHT148" s="169"/>
      <c r="FHU148" s="158"/>
      <c r="FHV148" s="149"/>
      <c r="FHW148" s="560"/>
      <c r="FHX148" s="561"/>
      <c r="FHY148" s="504"/>
      <c r="FHZ148" s="505"/>
      <c r="FIA148" s="145"/>
      <c r="FIB148" s="150"/>
      <c r="FIC148" s="151"/>
      <c r="FID148" s="204"/>
      <c r="FIE148" s="169"/>
      <c r="FIF148" s="158"/>
      <c r="FIG148" s="149"/>
      <c r="FIH148" s="560"/>
      <c r="FII148" s="561"/>
      <c r="FIJ148" s="504"/>
      <c r="FIK148" s="505"/>
      <c r="FIL148" s="145"/>
      <c r="FIM148" s="150"/>
      <c r="FIN148" s="151"/>
      <c r="FIO148" s="204"/>
      <c r="FIP148" s="169"/>
      <c r="FIQ148" s="158"/>
      <c r="FIR148" s="149"/>
      <c r="FIS148" s="560"/>
      <c r="FIT148" s="561"/>
      <c r="FIU148" s="504"/>
      <c r="FIV148" s="505"/>
      <c r="FIW148" s="145"/>
      <c r="FIX148" s="150"/>
      <c r="FIY148" s="151"/>
      <c r="FIZ148" s="204"/>
      <c r="FJA148" s="169"/>
      <c r="FJB148" s="158"/>
      <c r="FJC148" s="149"/>
      <c r="FJD148" s="560"/>
      <c r="FJE148" s="561"/>
      <c r="FJF148" s="504"/>
      <c r="FJG148" s="505"/>
      <c r="FJH148" s="145"/>
      <c r="FJI148" s="150"/>
      <c r="FJJ148" s="151"/>
      <c r="FJK148" s="204"/>
      <c r="FJL148" s="169"/>
      <c r="FJM148" s="158"/>
      <c r="FJN148" s="149"/>
      <c r="FJO148" s="560"/>
      <c r="FJP148" s="561"/>
      <c r="FJQ148" s="504"/>
      <c r="FJR148" s="505"/>
      <c r="FJS148" s="145"/>
      <c r="FJT148" s="150"/>
      <c r="FJU148" s="151"/>
      <c r="FJV148" s="204"/>
      <c r="FJW148" s="169"/>
      <c r="FJX148" s="158"/>
      <c r="FJY148" s="149"/>
      <c r="FJZ148" s="560"/>
      <c r="FKA148" s="561"/>
      <c r="FKB148" s="504"/>
      <c r="FKC148" s="505"/>
      <c r="FKD148" s="145"/>
      <c r="FKE148" s="150"/>
      <c r="FKF148" s="151"/>
      <c r="FKG148" s="204"/>
      <c r="FKH148" s="169"/>
      <c r="FKI148" s="158"/>
      <c r="FKJ148" s="149"/>
      <c r="FKK148" s="560"/>
      <c r="FKL148" s="561"/>
      <c r="FKM148" s="504"/>
      <c r="FKN148" s="505"/>
      <c r="FKO148" s="145"/>
      <c r="FKP148" s="150"/>
      <c r="FKQ148" s="151"/>
      <c r="FKR148" s="204"/>
      <c r="FKS148" s="169"/>
      <c r="FKT148" s="158"/>
      <c r="FKU148" s="149"/>
      <c r="FKV148" s="560"/>
      <c r="FKW148" s="561"/>
      <c r="FKX148" s="504"/>
      <c r="FKY148" s="505"/>
      <c r="FKZ148" s="145"/>
      <c r="FLA148" s="150"/>
      <c r="FLB148" s="151"/>
      <c r="FLC148" s="204"/>
      <c r="FLD148" s="169"/>
      <c r="FLE148" s="158"/>
      <c r="FLF148" s="149"/>
      <c r="FLG148" s="560"/>
      <c r="FLH148" s="561"/>
      <c r="FLI148" s="504"/>
      <c r="FLJ148" s="505"/>
      <c r="FLK148" s="145"/>
      <c r="FLL148" s="150"/>
      <c r="FLM148" s="151"/>
      <c r="FLN148" s="204"/>
      <c r="FLO148" s="169"/>
      <c r="FLP148" s="158"/>
      <c r="FLQ148" s="149"/>
      <c r="FLR148" s="560"/>
      <c r="FLS148" s="561"/>
      <c r="FLT148" s="504"/>
      <c r="FLU148" s="505"/>
      <c r="FLV148" s="145"/>
      <c r="FLW148" s="150"/>
      <c r="FLX148" s="151"/>
      <c r="FLY148" s="204"/>
      <c r="FLZ148" s="169"/>
      <c r="FMA148" s="158"/>
      <c r="FMB148" s="149"/>
      <c r="FMC148" s="560"/>
      <c r="FMD148" s="561"/>
      <c r="FME148" s="504"/>
      <c r="FMF148" s="505"/>
      <c r="FMG148" s="145"/>
      <c r="FMH148" s="150"/>
      <c r="FMI148" s="151"/>
      <c r="FMJ148" s="204"/>
      <c r="FMK148" s="169"/>
      <c r="FML148" s="158"/>
      <c r="FMM148" s="149"/>
      <c r="FMN148" s="560"/>
      <c r="FMO148" s="561"/>
      <c r="FMP148" s="504"/>
      <c r="FMQ148" s="505"/>
      <c r="FMR148" s="145"/>
      <c r="FMS148" s="150"/>
      <c r="FMT148" s="151"/>
      <c r="FMU148" s="204"/>
      <c r="FMV148" s="169"/>
      <c r="FMW148" s="158"/>
      <c r="FMX148" s="149"/>
      <c r="FMY148" s="560"/>
      <c r="FMZ148" s="561"/>
      <c r="FNA148" s="504"/>
      <c r="FNB148" s="505"/>
      <c r="FNC148" s="145"/>
      <c r="FND148" s="150"/>
      <c r="FNE148" s="151"/>
      <c r="FNF148" s="204"/>
      <c r="FNG148" s="169"/>
      <c r="FNH148" s="158"/>
      <c r="FNI148" s="149"/>
      <c r="FNJ148" s="560"/>
      <c r="FNK148" s="561"/>
      <c r="FNL148" s="504"/>
      <c r="FNM148" s="505"/>
      <c r="FNN148" s="145"/>
      <c r="FNO148" s="150"/>
      <c r="FNP148" s="151"/>
      <c r="FNQ148" s="204"/>
      <c r="FNR148" s="169"/>
      <c r="FNS148" s="158"/>
      <c r="FNT148" s="149"/>
      <c r="FNU148" s="560"/>
      <c r="FNV148" s="561"/>
      <c r="FNW148" s="504"/>
      <c r="FNX148" s="505"/>
      <c r="FNY148" s="145"/>
      <c r="FNZ148" s="150"/>
      <c r="FOA148" s="151"/>
      <c r="FOB148" s="204"/>
      <c r="FOC148" s="169"/>
      <c r="FOD148" s="158"/>
      <c r="FOE148" s="149"/>
      <c r="FOF148" s="560"/>
      <c r="FOG148" s="561"/>
      <c r="FOH148" s="504"/>
      <c r="FOI148" s="505"/>
      <c r="FOJ148" s="145"/>
      <c r="FOK148" s="150"/>
      <c r="FOL148" s="151"/>
      <c r="FOM148" s="204"/>
      <c r="FON148" s="169"/>
      <c r="FOO148" s="158"/>
      <c r="FOP148" s="149"/>
      <c r="FOQ148" s="560"/>
      <c r="FOR148" s="561"/>
      <c r="FOS148" s="504"/>
      <c r="FOT148" s="505"/>
      <c r="FOU148" s="145"/>
      <c r="FOV148" s="150"/>
      <c r="FOW148" s="151"/>
      <c r="FOX148" s="204"/>
      <c r="FOY148" s="169"/>
      <c r="FOZ148" s="158"/>
      <c r="FPA148" s="149"/>
      <c r="FPB148" s="560"/>
      <c r="FPC148" s="561"/>
      <c r="FPD148" s="504"/>
      <c r="FPE148" s="505"/>
      <c r="FPF148" s="145"/>
      <c r="FPG148" s="150"/>
      <c r="FPH148" s="151"/>
      <c r="FPI148" s="204"/>
      <c r="FPJ148" s="169"/>
      <c r="FPK148" s="158"/>
      <c r="FPL148" s="149"/>
      <c r="FPM148" s="560"/>
      <c r="FPN148" s="561"/>
      <c r="FPO148" s="504"/>
      <c r="FPP148" s="505"/>
      <c r="FPQ148" s="145"/>
      <c r="FPR148" s="150"/>
      <c r="FPS148" s="151"/>
      <c r="FPT148" s="204"/>
      <c r="FPU148" s="169"/>
      <c r="FPV148" s="158"/>
      <c r="FPW148" s="149"/>
      <c r="FPX148" s="560"/>
      <c r="FPY148" s="561"/>
      <c r="FPZ148" s="504"/>
      <c r="FQA148" s="505"/>
      <c r="FQB148" s="145"/>
      <c r="FQC148" s="150"/>
      <c r="FQD148" s="151"/>
      <c r="FQE148" s="204"/>
      <c r="FQF148" s="169"/>
      <c r="FQG148" s="158"/>
      <c r="FQH148" s="149"/>
      <c r="FQI148" s="560"/>
      <c r="FQJ148" s="561"/>
      <c r="FQK148" s="504"/>
      <c r="FQL148" s="505"/>
      <c r="FQM148" s="145"/>
      <c r="FQN148" s="150"/>
      <c r="FQO148" s="151"/>
      <c r="FQP148" s="204"/>
      <c r="FQQ148" s="169"/>
      <c r="FQR148" s="158"/>
      <c r="FQS148" s="149"/>
      <c r="FQT148" s="560"/>
      <c r="FQU148" s="561"/>
      <c r="FQV148" s="504"/>
      <c r="FQW148" s="505"/>
      <c r="FQX148" s="145"/>
      <c r="FQY148" s="150"/>
      <c r="FQZ148" s="151"/>
      <c r="FRA148" s="204"/>
      <c r="FRB148" s="169"/>
      <c r="FRC148" s="158"/>
      <c r="FRD148" s="149"/>
      <c r="FRE148" s="560"/>
      <c r="FRF148" s="561"/>
      <c r="FRG148" s="504"/>
      <c r="FRH148" s="505"/>
      <c r="FRI148" s="145"/>
      <c r="FRJ148" s="150"/>
      <c r="FRK148" s="151"/>
      <c r="FRL148" s="204"/>
      <c r="FRM148" s="169"/>
      <c r="FRN148" s="158"/>
      <c r="FRO148" s="149"/>
      <c r="FRP148" s="560"/>
      <c r="FRQ148" s="561"/>
      <c r="FRR148" s="504"/>
      <c r="FRS148" s="505"/>
      <c r="FRT148" s="145"/>
      <c r="FRU148" s="150"/>
      <c r="FRV148" s="151"/>
      <c r="FRW148" s="204"/>
      <c r="FRX148" s="169"/>
      <c r="FRY148" s="158"/>
      <c r="FRZ148" s="149"/>
      <c r="FSA148" s="560"/>
      <c r="FSB148" s="561"/>
      <c r="FSC148" s="504"/>
      <c r="FSD148" s="505"/>
      <c r="FSE148" s="145"/>
      <c r="FSF148" s="150"/>
      <c r="FSG148" s="151"/>
      <c r="FSH148" s="204"/>
      <c r="FSI148" s="169"/>
      <c r="FSJ148" s="158"/>
      <c r="FSK148" s="149"/>
      <c r="FSL148" s="560"/>
      <c r="FSM148" s="561"/>
      <c r="FSN148" s="504"/>
      <c r="FSO148" s="505"/>
      <c r="FSP148" s="145"/>
      <c r="FSQ148" s="150"/>
      <c r="FSR148" s="151"/>
      <c r="FSS148" s="204"/>
      <c r="FST148" s="169"/>
      <c r="FSU148" s="158"/>
      <c r="FSV148" s="149"/>
      <c r="FSW148" s="560"/>
      <c r="FSX148" s="561"/>
      <c r="FSY148" s="504"/>
      <c r="FSZ148" s="505"/>
      <c r="FTA148" s="145"/>
      <c r="FTB148" s="150"/>
      <c r="FTC148" s="151"/>
      <c r="FTD148" s="204"/>
      <c r="FTE148" s="169"/>
      <c r="FTF148" s="158"/>
      <c r="FTG148" s="149"/>
      <c r="FTH148" s="560"/>
      <c r="FTI148" s="561"/>
      <c r="FTJ148" s="504"/>
      <c r="FTK148" s="505"/>
      <c r="FTL148" s="145"/>
      <c r="FTM148" s="150"/>
      <c r="FTN148" s="151"/>
      <c r="FTO148" s="204"/>
      <c r="FTP148" s="169"/>
      <c r="FTQ148" s="158"/>
      <c r="FTR148" s="149"/>
      <c r="FTS148" s="560"/>
      <c r="FTT148" s="561"/>
      <c r="FTU148" s="504"/>
      <c r="FTV148" s="505"/>
      <c r="FTW148" s="145"/>
      <c r="FTX148" s="150"/>
      <c r="FTY148" s="151"/>
      <c r="FTZ148" s="204"/>
      <c r="FUA148" s="169"/>
      <c r="FUB148" s="158"/>
      <c r="FUC148" s="149"/>
      <c r="FUD148" s="560"/>
      <c r="FUE148" s="561"/>
      <c r="FUF148" s="504"/>
      <c r="FUG148" s="505"/>
      <c r="FUH148" s="145"/>
      <c r="FUI148" s="150"/>
      <c r="FUJ148" s="151"/>
      <c r="FUK148" s="204"/>
      <c r="FUL148" s="169"/>
      <c r="FUM148" s="158"/>
      <c r="FUN148" s="149"/>
      <c r="FUO148" s="560"/>
      <c r="FUP148" s="561"/>
      <c r="FUQ148" s="504"/>
      <c r="FUR148" s="505"/>
      <c r="FUS148" s="145"/>
      <c r="FUT148" s="150"/>
      <c r="FUU148" s="151"/>
      <c r="FUV148" s="204"/>
      <c r="FUW148" s="169"/>
      <c r="FUX148" s="158"/>
      <c r="FUY148" s="149"/>
      <c r="FUZ148" s="560"/>
      <c r="FVA148" s="561"/>
      <c r="FVB148" s="504"/>
      <c r="FVC148" s="505"/>
      <c r="FVD148" s="145"/>
      <c r="FVE148" s="150"/>
      <c r="FVF148" s="151"/>
      <c r="FVG148" s="204"/>
      <c r="FVH148" s="169"/>
      <c r="FVI148" s="158"/>
      <c r="FVJ148" s="149"/>
      <c r="FVK148" s="560"/>
      <c r="FVL148" s="561"/>
      <c r="FVM148" s="504"/>
      <c r="FVN148" s="505"/>
      <c r="FVO148" s="145"/>
      <c r="FVP148" s="150"/>
      <c r="FVQ148" s="151"/>
      <c r="FVR148" s="204"/>
      <c r="FVS148" s="169"/>
      <c r="FVT148" s="158"/>
      <c r="FVU148" s="149"/>
      <c r="FVV148" s="560"/>
      <c r="FVW148" s="561"/>
      <c r="FVX148" s="504"/>
      <c r="FVY148" s="505"/>
      <c r="FVZ148" s="145"/>
      <c r="FWA148" s="150"/>
      <c r="FWB148" s="151"/>
      <c r="FWC148" s="204"/>
      <c r="FWD148" s="169"/>
      <c r="FWE148" s="158"/>
      <c r="FWF148" s="149"/>
      <c r="FWG148" s="560"/>
      <c r="FWH148" s="561"/>
      <c r="FWI148" s="504"/>
      <c r="FWJ148" s="505"/>
      <c r="FWK148" s="145"/>
      <c r="FWL148" s="150"/>
      <c r="FWM148" s="151"/>
      <c r="FWN148" s="204"/>
      <c r="FWO148" s="169"/>
      <c r="FWP148" s="158"/>
      <c r="FWQ148" s="149"/>
      <c r="FWR148" s="560"/>
      <c r="FWS148" s="561"/>
      <c r="FWT148" s="504"/>
      <c r="FWU148" s="505"/>
      <c r="FWV148" s="145"/>
      <c r="FWW148" s="150"/>
      <c r="FWX148" s="151"/>
      <c r="FWY148" s="204"/>
      <c r="FWZ148" s="169"/>
      <c r="FXA148" s="158"/>
      <c r="FXB148" s="149"/>
      <c r="FXC148" s="560"/>
      <c r="FXD148" s="561"/>
      <c r="FXE148" s="504"/>
      <c r="FXF148" s="505"/>
      <c r="FXG148" s="145"/>
      <c r="FXH148" s="150"/>
      <c r="FXI148" s="151"/>
      <c r="FXJ148" s="204"/>
      <c r="FXK148" s="169"/>
      <c r="FXL148" s="158"/>
      <c r="FXM148" s="149"/>
      <c r="FXN148" s="560"/>
      <c r="FXO148" s="561"/>
      <c r="FXP148" s="504"/>
      <c r="FXQ148" s="505"/>
      <c r="FXR148" s="145"/>
      <c r="FXS148" s="150"/>
      <c r="FXT148" s="151"/>
      <c r="FXU148" s="204"/>
      <c r="FXV148" s="169"/>
      <c r="FXW148" s="158"/>
      <c r="FXX148" s="149"/>
      <c r="FXY148" s="560"/>
      <c r="FXZ148" s="561"/>
      <c r="FYA148" s="504"/>
      <c r="FYB148" s="505"/>
      <c r="FYC148" s="145"/>
      <c r="FYD148" s="150"/>
      <c r="FYE148" s="151"/>
      <c r="FYF148" s="204"/>
      <c r="FYG148" s="169"/>
      <c r="FYH148" s="158"/>
      <c r="FYI148" s="149"/>
      <c r="FYJ148" s="560"/>
      <c r="FYK148" s="561"/>
      <c r="FYL148" s="504"/>
      <c r="FYM148" s="505"/>
      <c r="FYN148" s="145"/>
      <c r="FYO148" s="150"/>
      <c r="FYP148" s="151"/>
      <c r="FYQ148" s="204"/>
      <c r="FYR148" s="169"/>
      <c r="FYS148" s="158"/>
      <c r="FYT148" s="149"/>
      <c r="FYU148" s="560"/>
      <c r="FYV148" s="561"/>
      <c r="FYW148" s="504"/>
      <c r="FYX148" s="505"/>
      <c r="FYY148" s="145"/>
      <c r="FYZ148" s="150"/>
      <c r="FZA148" s="151"/>
      <c r="FZB148" s="204"/>
      <c r="FZC148" s="169"/>
      <c r="FZD148" s="158"/>
      <c r="FZE148" s="149"/>
      <c r="FZF148" s="560"/>
      <c r="FZG148" s="561"/>
      <c r="FZH148" s="504"/>
      <c r="FZI148" s="505"/>
      <c r="FZJ148" s="145"/>
      <c r="FZK148" s="150"/>
      <c r="FZL148" s="151"/>
      <c r="FZM148" s="204"/>
      <c r="FZN148" s="169"/>
      <c r="FZO148" s="158"/>
      <c r="FZP148" s="149"/>
      <c r="FZQ148" s="560"/>
      <c r="FZR148" s="561"/>
      <c r="FZS148" s="504"/>
      <c r="FZT148" s="505"/>
      <c r="FZU148" s="145"/>
      <c r="FZV148" s="150"/>
      <c r="FZW148" s="151"/>
      <c r="FZX148" s="204"/>
      <c r="FZY148" s="169"/>
      <c r="FZZ148" s="158"/>
      <c r="GAA148" s="149"/>
      <c r="GAB148" s="560"/>
      <c r="GAC148" s="561"/>
      <c r="GAD148" s="504"/>
      <c r="GAE148" s="505"/>
      <c r="GAF148" s="145"/>
      <c r="GAG148" s="150"/>
      <c r="GAH148" s="151"/>
      <c r="GAI148" s="204"/>
      <c r="GAJ148" s="169"/>
      <c r="GAK148" s="158"/>
      <c r="GAL148" s="149"/>
      <c r="GAM148" s="560"/>
      <c r="GAN148" s="561"/>
      <c r="GAO148" s="504"/>
      <c r="GAP148" s="505"/>
      <c r="GAQ148" s="145"/>
      <c r="GAR148" s="150"/>
      <c r="GAS148" s="151"/>
      <c r="GAT148" s="204"/>
      <c r="GAU148" s="169"/>
      <c r="GAV148" s="158"/>
      <c r="GAW148" s="149"/>
      <c r="GAX148" s="560"/>
      <c r="GAY148" s="561"/>
      <c r="GAZ148" s="504"/>
      <c r="GBA148" s="505"/>
      <c r="GBB148" s="145"/>
      <c r="GBC148" s="150"/>
      <c r="GBD148" s="151"/>
      <c r="GBE148" s="204"/>
      <c r="GBF148" s="169"/>
      <c r="GBG148" s="158"/>
      <c r="GBH148" s="149"/>
      <c r="GBI148" s="560"/>
      <c r="GBJ148" s="561"/>
      <c r="GBK148" s="504"/>
      <c r="GBL148" s="505"/>
      <c r="GBM148" s="145"/>
      <c r="GBN148" s="150"/>
      <c r="GBO148" s="151"/>
      <c r="GBP148" s="204"/>
      <c r="GBQ148" s="169"/>
      <c r="GBR148" s="158"/>
      <c r="GBS148" s="149"/>
      <c r="GBT148" s="560"/>
      <c r="GBU148" s="561"/>
      <c r="GBV148" s="504"/>
      <c r="GBW148" s="505"/>
      <c r="GBX148" s="145"/>
      <c r="GBY148" s="150"/>
      <c r="GBZ148" s="151"/>
      <c r="GCA148" s="204"/>
      <c r="GCB148" s="169"/>
      <c r="GCC148" s="158"/>
      <c r="GCD148" s="149"/>
      <c r="GCE148" s="560"/>
      <c r="GCF148" s="561"/>
      <c r="GCG148" s="504"/>
      <c r="GCH148" s="505"/>
      <c r="GCI148" s="145"/>
      <c r="GCJ148" s="150"/>
      <c r="GCK148" s="151"/>
      <c r="GCL148" s="204"/>
      <c r="GCM148" s="169"/>
      <c r="GCN148" s="158"/>
      <c r="GCO148" s="149"/>
      <c r="GCP148" s="560"/>
      <c r="GCQ148" s="561"/>
      <c r="GCR148" s="504"/>
      <c r="GCS148" s="505"/>
      <c r="GCT148" s="145"/>
      <c r="GCU148" s="150"/>
      <c r="GCV148" s="151"/>
      <c r="GCW148" s="204"/>
      <c r="GCX148" s="169"/>
      <c r="GCY148" s="158"/>
      <c r="GCZ148" s="149"/>
      <c r="GDA148" s="560"/>
      <c r="GDB148" s="561"/>
      <c r="GDC148" s="504"/>
      <c r="GDD148" s="505"/>
      <c r="GDE148" s="145"/>
      <c r="GDF148" s="150"/>
      <c r="GDG148" s="151"/>
      <c r="GDH148" s="204"/>
      <c r="GDI148" s="169"/>
      <c r="GDJ148" s="158"/>
      <c r="GDK148" s="149"/>
      <c r="GDL148" s="560"/>
      <c r="GDM148" s="561"/>
      <c r="GDN148" s="504"/>
      <c r="GDO148" s="505"/>
      <c r="GDP148" s="145"/>
      <c r="GDQ148" s="150"/>
      <c r="GDR148" s="151"/>
      <c r="GDS148" s="204"/>
      <c r="GDT148" s="169"/>
      <c r="GDU148" s="158"/>
      <c r="GDV148" s="149"/>
      <c r="GDW148" s="560"/>
      <c r="GDX148" s="561"/>
      <c r="GDY148" s="504"/>
      <c r="GDZ148" s="505"/>
      <c r="GEA148" s="145"/>
      <c r="GEB148" s="150"/>
      <c r="GEC148" s="151"/>
      <c r="GED148" s="204"/>
      <c r="GEE148" s="169"/>
      <c r="GEF148" s="158"/>
      <c r="GEG148" s="149"/>
      <c r="GEH148" s="560"/>
      <c r="GEI148" s="561"/>
      <c r="GEJ148" s="504"/>
      <c r="GEK148" s="505"/>
      <c r="GEL148" s="145"/>
      <c r="GEM148" s="150"/>
      <c r="GEN148" s="151"/>
      <c r="GEO148" s="204"/>
      <c r="GEP148" s="169"/>
      <c r="GEQ148" s="158"/>
      <c r="GER148" s="149"/>
      <c r="GES148" s="560"/>
      <c r="GET148" s="561"/>
      <c r="GEU148" s="504"/>
      <c r="GEV148" s="505"/>
      <c r="GEW148" s="145"/>
      <c r="GEX148" s="150"/>
      <c r="GEY148" s="151"/>
      <c r="GEZ148" s="204"/>
      <c r="GFA148" s="169"/>
      <c r="GFB148" s="158"/>
      <c r="GFC148" s="149"/>
      <c r="GFD148" s="560"/>
      <c r="GFE148" s="561"/>
      <c r="GFF148" s="504"/>
      <c r="GFG148" s="505"/>
      <c r="GFH148" s="145"/>
      <c r="GFI148" s="150"/>
      <c r="GFJ148" s="151"/>
      <c r="GFK148" s="204"/>
      <c r="GFL148" s="169"/>
      <c r="GFM148" s="158"/>
      <c r="GFN148" s="149"/>
      <c r="GFO148" s="560"/>
      <c r="GFP148" s="561"/>
      <c r="GFQ148" s="504"/>
      <c r="GFR148" s="505"/>
      <c r="GFS148" s="145"/>
      <c r="GFT148" s="150"/>
      <c r="GFU148" s="151"/>
      <c r="GFV148" s="204"/>
      <c r="GFW148" s="169"/>
      <c r="GFX148" s="158"/>
      <c r="GFY148" s="149"/>
      <c r="GFZ148" s="560"/>
      <c r="GGA148" s="561"/>
      <c r="GGB148" s="504"/>
      <c r="GGC148" s="505"/>
      <c r="GGD148" s="145"/>
      <c r="GGE148" s="150"/>
      <c r="GGF148" s="151"/>
      <c r="GGG148" s="204"/>
      <c r="GGH148" s="169"/>
      <c r="GGI148" s="158"/>
      <c r="GGJ148" s="149"/>
      <c r="GGK148" s="560"/>
      <c r="GGL148" s="561"/>
      <c r="GGM148" s="504"/>
      <c r="GGN148" s="505"/>
      <c r="GGO148" s="145"/>
      <c r="GGP148" s="150"/>
      <c r="GGQ148" s="151"/>
      <c r="GGR148" s="204"/>
      <c r="GGS148" s="169"/>
      <c r="GGT148" s="158"/>
      <c r="GGU148" s="149"/>
      <c r="GGV148" s="560"/>
      <c r="GGW148" s="561"/>
      <c r="GGX148" s="504"/>
      <c r="GGY148" s="505"/>
      <c r="GGZ148" s="145"/>
      <c r="GHA148" s="150"/>
      <c r="GHB148" s="151"/>
      <c r="GHC148" s="204"/>
      <c r="GHD148" s="169"/>
      <c r="GHE148" s="158"/>
      <c r="GHF148" s="149"/>
      <c r="GHG148" s="560"/>
      <c r="GHH148" s="561"/>
      <c r="GHI148" s="504"/>
      <c r="GHJ148" s="505"/>
      <c r="GHK148" s="145"/>
      <c r="GHL148" s="150"/>
      <c r="GHM148" s="151"/>
      <c r="GHN148" s="204"/>
      <c r="GHO148" s="169"/>
      <c r="GHP148" s="158"/>
      <c r="GHQ148" s="149"/>
      <c r="GHR148" s="560"/>
      <c r="GHS148" s="561"/>
      <c r="GHT148" s="504"/>
      <c r="GHU148" s="505"/>
      <c r="GHV148" s="145"/>
      <c r="GHW148" s="150"/>
      <c r="GHX148" s="151"/>
      <c r="GHY148" s="204"/>
      <c r="GHZ148" s="169"/>
      <c r="GIA148" s="158"/>
      <c r="GIB148" s="149"/>
      <c r="GIC148" s="560"/>
      <c r="GID148" s="561"/>
      <c r="GIE148" s="504"/>
      <c r="GIF148" s="505"/>
      <c r="GIG148" s="145"/>
      <c r="GIH148" s="150"/>
      <c r="GII148" s="151"/>
      <c r="GIJ148" s="204"/>
      <c r="GIK148" s="169"/>
      <c r="GIL148" s="158"/>
      <c r="GIM148" s="149"/>
      <c r="GIN148" s="560"/>
      <c r="GIO148" s="561"/>
      <c r="GIP148" s="504"/>
      <c r="GIQ148" s="505"/>
      <c r="GIR148" s="145"/>
      <c r="GIS148" s="150"/>
      <c r="GIT148" s="151"/>
      <c r="GIU148" s="204"/>
      <c r="GIV148" s="169"/>
      <c r="GIW148" s="158"/>
      <c r="GIX148" s="149"/>
      <c r="GIY148" s="560"/>
      <c r="GIZ148" s="561"/>
      <c r="GJA148" s="504"/>
      <c r="GJB148" s="505"/>
      <c r="GJC148" s="145"/>
      <c r="GJD148" s="150"/>
      <c r="GJE148" s="151"/>
      <c r="GJF148" s="204"/>
      <c r="GJG148" s="169"/>
      <c r="GJH148" s="158"/>
      <c r="GJI148" s="149"/>
      <c r="GJJ148" s="560"/>
      <c r="GJK148" s="561"/>
      <c r="GJL148" s="504"/>
      <c r="GJM148" s="505"/>
      <c r="GJN148" s="145"/>
      <c r="GJO148" s="150"/>
      <c r="GJP148" s="151"/>
      <c r="GJQ148" s="204"/>
      <c r="GJR148" s="169"/>
      <c r="GJS148" s="158"/>
      <c r="GJT148" s="149"/>
      <c r="GJU148" s="560"/>
      <c r="GJV148" s="561"/>
      <c r="GJW148" s="504"/>
      <c r="GJX148" s="505"/>
      <c r="GJY148" s="145"/>
      <c r="GJZ148" s="150"/>
      <c r="GKA148" s="151"/>
      <c r="GKB148" s="204"/>
      <c r="GKC148" s="169"/>
      <c r="GKD148" s="158"/>
      <c r="GKE148" s="149"/>
      <c r="GKF148" s="560"/>
      <c r="GKG148" s="561"/>
      <c r="GKH148" s="504"/>
      <c r="GKI148" s="505"/>
      <c r="GKJ148" s="145"/>
      <c r="GKK148" s="150"/>
      <c r="GKL148" s="151"/>
      <c r="GKM148" s="204"/>
      <c r="GKN148" s="169"/>
      <c r="GKO148" s="158"/>
      <c r="GKP148" s="149"/>
      <c r="GKQ148" s="560"/>
      <c r="GKR148" s="561"/>
      <c r="GKS148" s="504"/>
      <c r="GKT148" s="505"/>
      <c r="GKU148" s="145"/>
      <c r="GKV148" s="150"/>
      <c r="GKW148" s="151"/>
      <c r="GKX148" s="204"/>
      <c r="GKY148" s="169"/>
      <c r="GKZ148" s="158"/>
      <c r="GLA148" s="149"/>
      <c r="GLB148" s="560"/>
      <c r="GLC148" s="561"/>
      <c r="GLD148" s="504"/>
      <c r="GLE148" s="505"/>
      <c r="GLF148" s="145"/>
      <c r="GLG148" s="150"/>
      <c r="GLH148" s="151"/>
      <c r="GLI148" s="204"/>
      <c r="GLJ148" s="169"/>
      <c r="GLK148" s="158"/>
      <c r="GLL148" s="149"/>
      <c r="GLM148" s="560"/>
      <c r="GLN148" s="561"/>
      <c r="GLO148" s="504"/>
      <c r="GLP148" s="505"/>
      <c r="GLQ148" s="145"/>
      <c r="GLR148" s="150"/>
      <c r="GLS148" s="151"/>
      <c r="GLT148" s="204"/>
      <c r="GLU148" s="169"/>
      <c r="GLV148" s="158"/>
      <c r="GLW148" s="149"/>
      <c r="GLX148" s="560"/>
      <c r="GLY148" s="561"/>
      <c r="GLZ148" s="504"/>
      <c r="GMA148" s="505"/>
      <c r="GMB148" s="145"/>
      <c r="GMC148" s="150"/>
      <c r="GMD148" s="151"/>
      <c r="GME148" s="204"/>
      <c r="GMF148" s="169"/>
      <c r="GMG148" s="158"/>
      <c r="GMH148" s="149"/>
      <c r="GMI148" s="560"/>
      <c r="GMJ148" s="561"/>
      <c r="GMK148" s="504"/>
      <c r="GML148" s="505"/>
      <c r="GMM148" s="145"/>
      <c r="GMN148" s="150"/>
      <c r="GMO148" s="151"/>
      <c r="GMP148" s="204"/>
      <c r="GMQ148" s="169"/>
      <c r="GMR148" s="158"/>
      <c r="GMS148" s="149"/>
      <c r="GMT148" s="560"/>
      <c r="GMU148" s="561"/>
      <c r="GMV148" s="504"/>
      <c r="GMW148" s="505"/>
      <c r="GMX148" s="145"/>
      <c r="GMY148" s="150"/>
      <c r="GMZ148" s="151"/>
      <c r="GNA148" s="204"/>
      <c r="GNB148" s="169"/>
      <c r="GNC148" s="158"/>
      <c r="GND148" s="149"/>
      <c r="GNE148" s="560"/>
      <c r="GNF148" s="561"/>
      <c r="GNG148" s="504"/>
      <c r="GNH148" s="505"/>
      <c r="GNI148" s="145"/>
      <c r="GNJ148" s="150"/>
      <c r="GNK148" s="151"/>
      <c r="GNL148" s="204"/>
      <c r="GNM148" s="169"/>
      <c r="GNN148" s="158"/>
      <c r="GNO148" s="149"/>
      <c r="GNP148" s="560"/>
      <c r="GNQ148" s="561"/>
      <c r="GNR148" s="504"/>
      <c r="GNS148" s="505"/>
      <c r="GNT148" s="145"/>
      <c r="GNU148" s="150"/>
      <c r="GNV148" s="151"/>
      <c r="GNW148" s="204"/>
      <c r="GNX148" s="169"/>
      <c r="GNY148" s="158"/>
      <c r="GNZ148" s="149"/>
      <c r="GOA148" s="560"/>
      <c r="GOB148" s="561"/>
      <c r="GOC148" s="504"/>
      <c r="GOD148" s="505"/>
      <c r="GOE148" s="145"/>
      <c r="GOF148" s="150"/>
      <c r="GOG148" s="151"/>
      <c r="GOH148" s="204"/>
      <c r="GOI148" s="169"/>
      <c r="GOJ148" s="158"/>
      <c r="GOK148" s="149"/>
      <c r="GOL148" s="560"/>
      <c r="GOM148" s="561"/>
      <c r="GON148" s="504"/>
      <c r="GOO148" s="505"/>
      <c r="GOP148" s="145"/>
      <c r="GOQ148" s="150"/>
      <c r="GOR148" s="151"/>
      <c r="GOS148" s="204"/>
      <c r="GOT148" s="169"/>
      <c r="GOU148" s="158"/>
      <c r="GOV148" s="149"/>
      <c r="GOW148" s="560"/>
      <c r="GOX148" s="561"/>
      <c r="GOY148" s="504"/>
      <c r="GOZ148" s="505"/>
      <c r="GPA148" s="145"/>
      <c r="GPB148" s="150"/>
      <c r="GPC148" s="151"/>
      <c r="GPD148" s="204"/>
      <c r="GPE148" s="169"/>
      <c r="GPF148" s="158"/>
      <c r="GPG148" s="149"/>
      <c r="GPH148" s="560"/>
      <c r="GPI148" s="561"/>
      <c r="GPJ148" s="504"/>
      <c r="GPK148" s="505"/>
      <c r="GPL148" s="145"/>
      <c r="GPM148" s="150"/>
      <c r="GPN148" s="151"/>
      <c r="GPO148" s="204"/>
      <c r="GPP148" s="169"/>
      <c r="GPQ148" s="158"/>
      <c r="GPR148" s="149"/>
      <c r="GPS148" s="560"/>
      <c r="GPT148" s="561"/>
      <c r="GPU148" s="504"/>
      <c r="GPV148" s="505"/>
      <c r="GPW148" s="145"/>
      <c r="GPX148" s="150"/>
      <c r="GPY148" s="151"/>
      <c r="GPZ148" s="204"/>
      <c r="GQA148" s="169"/>
      <c r="GQB148" s="158"/>
      <c r="GQC148" s="149"/>
      <c r="GQD148" s="560"/>
      <c r="GQE148" s="561"/>
      <c r="GQF148" s="504"/>
      <c r="GQG148" s="505"/>
      <c r="GQH148" s="145"/>
      <c r="GQI148" s="150"/>
      <c r="GQJ148" s="151"/>
      <c r="GQK148" s="204"/>
      <c r="GQL148" s="169"/>
      <c r="GQM148" s="158"/>
      <c r="GQN148" s="149"/>
      <c r="GQO148" s="560"/>
      <c r="GQP148" s="561"/>
      <c r="GQQ148" s="504"/>
      <c r="GQR148" s="505"/>
      <c r="GQS148" s="145"/>
      <c r="GQT148" s="150"/>
      <c r="GQU148" s="151"/>
      <c r="GQV148" s="204"/>
      <c r="GQW148" s="169"/>
      <c r="GQX148" s="158"/>
      <c r="GQY148" s="149"/>
      <c r="GQZ148" s="560"/>
      <c r="GRA148" s="561"/>
      <c r="GRB148" s="504"/>
      <c r="GRC148" s="505"/>
      <c r="GRD148" s="145"/>
      <c r="GRE148" s="150"/>
      <c r="GRF148" s="151"/>
      <c r="GRG148" s="204"/>
      <c r="GRH148" s="169"/>
      <c r="GRI148" s="158"/>
      <c r="GRJ148" s="149"/>
      <c r="GRK148" s="560"/>
      <c r="GRL148" s="561"/>
      <c r="GRM148" s="504"/>
      <c r="GRN148" s="505"/>
      <c r="GRO148" s="145"/>
      <c r="GRP148" s="150"/>
      <c r="GRQ148" s="151"/>
      <c r="GRR148" s="204"/>
      <c r="GRS148" s="169"/>
      <c r="GRT148" s="158"/>
      <c r="GRU148" s="149"/>
      <c r="GRV148" s="560"/>
      <c r="GRW148" s="561"/>
      <c r="GRX148" s="504"/>
      <c r="GRY148" s="505"/>
      <c r="GRZ148" s="145"/>
      <c r="GSA148" s="150"/>
      <c r="GSB148" s="151"/>
      <c r="GSC148" s="204"/>
      <c r="GSD148" s="169"/>
      <c r="GSE148" s="158"/>
      <c r="GSF148" s="149"/>
      <c r="GSG148" s="560"/>
      <c r="GSH148" s="561"/>
      <c r="GSI148" s="504"/>
      <c r="GSJ148" s="505"/>
      <c r="GSK148" s="145"/>
      <c r="GSL148" s="150"/>
      <c r="GSM148" s="151"/>
      <c r="GSN148" s="204"/>
      <c r="GSO148" s="169"/>
      <c r="GSP148" s="158"/>
      <c r="GSQ148" s="149"/>
      <c r="GSR148" s="560"/>
      <c r="GSS148" s="561"/>
      <c r="GST148" s="504"/>
      <c r="GSU148" s="505"/>
      <c r="GSV148" s="145"/>
      <c r="GSW148" s="150"/>
      <c r="GSX148" s="151"/>
      <c r="GSY148" s="204"/>
      <c r="GSZ148" s="169"/>
      <c r="GTA148" s="158"/>
      <c r="GTB148" s="149"/>
      <c r="GTC148" s="560"/>
      <c r="GTD148" s="561"/>
      <c r="GTE148" s="504"/>
      <c r="GTF148" s="505"/>
      <c r="GTG148" s="145"/>
      <c r="GTH148" s="150"/>
      <c r="GTI148" s="151"/>
      <c r="GTJ148" s="204"/>
      <c r="GTK148" s="169"/>
      <c r="GTL148" s="158"/>
      <c r="GTM148" s="149"/>
      <c r="GTN148" s="560"/>
      <c r="GTO148" s="561"/>
      <c r="GTP148" s="504"/>
      <c r="GTQ148" s="505"/>
      <c r="GTR148" s="145"/>
      <c r="GTS148" s="150"/>
      <c r="GTT148" s="151"/>
      <c r="GTU148" s="204"/>
      <c r="GTV148" s="169"/>
      <c r="GTW148" s="158"/>
      <c r="GTX148" s="149"/>
      <c r="GTY148" s="560"/>
      <c r="GTZ148" s="561"/>
      <c r="GUA148" s="504"/>
      <c r="GUB148" s="505"/>
      <c r="GUC148" s="145"/>
      <c r="GUD148" s="150"/>
      <c r="GUE148" s="151"/>
      <c r="GUF148" s="204"/>
      <c r="GUG148" s="169"/>
      <c r="GUH148" s="158"/>
      <c r="GUI148" s="149"/>
      <c r="GUJ148" s="560"/>
      <c r="GUK148" s="561"/>
      <c r="GUL148" s="504"/>
      <c r="GUM148" s="505"/>
      <c r="GUN148" s="145"/>
      <c r="GUO148" s="150"/>
      <c r="GUP148" s="151"/>
      <c r="GUQ148" s="204"/>
      <c r="GUR148" s="169"/>
      <c r="GUS148" s="158"/>
      <c r="GUT148" s="149"/>
      <c r="GUU148" s="560"/>
      <c r="GUV148" s="561"/>
      <c r="GUW148" s="504"/>
      <c r="GUX148" s="505"/>
      <c r="GUY148" s="145"/>
      <c r="GUZ148" s="150"/>
      <c r="GVA148" s="151"/>
      <c r="GVB148" s="204"/>
      <c r="GVC148" s="169"/>
      <c r="GVD148" s="158"/>
      <c r="GVE148" s="149"/>
      <c r="GVF148" s="560"/>
      <c r="GVG148" s="561"/>
      <c r="GVH148" s="504"/>
      <c r="GVI148" s="505"/>
      <c r="GVJ148" s="145"/>
      <c r="GVK148" s="150"/>
      <c r="GVL148" s="151"/>
      <c r="GVM148" s="204"/>
      <c r="GVN148" s="169"/>
      <c r="GVO148" s="158"/>
      <c r="GVP148" s="149"/>
      <c r="GVQ148" s="560"/>
      <c r="GVR148" s="561"/>
      <c r="GVS148" s="504"/>
      <c r="GVT148" s="505"/>
      <c r="GVU148" s="145"/>
      <c r="GVV148" s="150"/>
      <c r="GVW148" s="151"/>
      <c r="GVX148" s="204"/>
      <c r="GVY148" s="169"/>
      <c r="GVZ148" s="158"/>
      <c r="GWA148" s="149"/>
      <c r="GWB148" s="560"/>
      <c r="GWC148" s="561"/>
      <c r="GWD148" s="504"/>
      <c r="GWE148" s="505"/>
      <c r="GWF148" s="145"/>
      <c r="GWG148" s="150"/>
      <c r="GWH148" s="151"/>
      <c r="GWI148" s="204"/>
      <c r="GWJ148" s="169"/>
      <c r="GWK148" s="158"/>
      <c r="GWL148" s="149"/>
      <c r="GWM148" s="560"/>
      <c r="GWN148" s="561"/>
      <c r="GWO148" s="504"/>
      <c r="GWP148" s="505"/>
      <c r="GWQ148" s="145"/>
      <c r="GWR148" s="150"/>
      <c r="GWS148" s="151"/>
      <c r="GWT148" s="204"/>
      <c r="GWU148" s="169"/>
      <c r="GWV148" s="158"/>
      <c r="GWW148" s="149"/>
      <c r="GWX148" s="560"/>
      <c r="GWY148" s="561"/>
      <c r="GWZ148" s="504"/>
      <c r="GXA148" s="505"/>
      <c r="GXB148" s="145"/>
      <c r="GXC148" s="150"/>
      <c r="GXD148" s="151"/>
      <c r="GXE148" s="204"/>
      <c r="GXF148" s="169"/>
      <c r="GXG148" s="158"/>
      <c r="GXH148" s="149"/>
      <c r="GXI148" s="560"/>
      <c r="GXJ148" s="561"/>
      <c r="GXK148" s="504"/>
      <c r="GXL148" s="505"/>
      <c r="GXM148" s="145"/>
      <c r="GXN148" s="150"/>
      <c r="GXO148" s="151"/>
      <c r="GXP148" s="204"/>
      <c r="GXQ148" s="169"/>
      <c r="GXR148" s="158"/>
      <c r="GXS148" s="149"/>
      <c r="GXT148" s="560"/>
      <c r="GXU148" s="561"/>
      <c r="GXV148" s="504"/>
      <c r="GXW148" s="505"/>
      <c r="GXX148" s="145"/>
      <c r="GXY148" s="150"/>
      <c r="GXZ148" s="151"/>
      <c r="GYA148" s="204"/>
      <c r="GYB148" s="169"/>
      <c r="GYC148" s="158"/>
      <c r="GYD148" s="149"/>
      <c r="GYE148" s="560"/>
      <c r="GYF148" s="561"/>
      <c r="GYG148" s="504"/>
      <c r="GYH148" s="505"/>
      <c r="GYI148" s="145"/>
      <c r="GYJ148" s="150"/>
      <c r="GYK148" s="151"/>
      <c r="GYL148" s="204"/>
      <c r="GYM148" s="169"/>
      <c r="GYN148" s="158"/>
      <c r="GYO148" s="149"/>
      <c r="GYP148" s="560"/>
      <c r="GYQ148" s="561"/>
      <c r="GYR148" s="504"/>
      <c r="GYS148" s="505"/>
      <c r="GYT148" s="145"/>
      <c r="GYU148" s="150"/>
      <c r="GYV148" s="151"/>
      <c r="GYW148" s="204"/>
      <c r="GYX148" s="169"/>
      <c r="GYY148" s="158"/>
      <c r="GYZ148" s="149"/>
      <c r="GZA148" s="560"/>
      <c r="GZB148" s="561"/>
      <c r="GZC148" s="504"/>
      <c r="GZD148" s="505"/>
      <c r="GZE148" s="145"/>
      <c r="GZF148" s="150"/>
      <c r="GZG148" s="151"/>
      <c r="GZH148" s="204"/>
      <c r="GZI148" s="169"/>
      <c r="GZJ148" s="158"/>
      <c r="GZK148" s="149"/>
      <c r="GZL148" s="560"/>
      <c r="GZM148" s="561"/>
      <c r="GZN148" s="504"/>
      <c r="GZO148" s="505"/>
      <c r="GZP148" s="145"/>
      <c r="GZQ148" s="150"/>
      <c r="GZR148" s="151"/>
      <c r="GZS148" s="204"/>
      <c r="GZT148" s="169"/>
      <c r="GZU148" s="158"/>
      <c r="GZV148" s="149"/>
      <c r="GZW148" s="560"/>
      <c r="GZX148" s="561"/>
      <c r="GZY148" s="504"/>
      <c r="GZZ148" s="505"/>
      <c r="HAA148" s="145"/>
      <c r="HAB148" s="150"/>
      <c r="HAC148" s="151"/>
      <c r="HAD148" s="204"/>
      <c r="HAE148" s="169"/>
      <c r="HAF148" s="158"/>
      <c r="HAG148" s="149"/>
      <c r="HAH148" s="560"/>
      <c r="HAI148" s="561"/>
      <c r="HAJ148" s="504"/>
      <c r="HAK148" s="505"/>
      <c r="HAL148" s="145"/>
      <c r="HAM148" s="150"/>
      <c r="HAN148" s="151"/>
      <c r="HAO148" s="204"/>
      <c r="HAP148" s="169"/>
      <c r="HAQ148" s="158"/>
      <c r="HAR148" s="149"/>
      <c r="HAS148" s="560"/>
      <c r="HAT148" s="561"/>
      <c r="HAU148" s="504"/>
      <c r="HAV148" s="505"/>
      <c r="HAW148" s="145"/>
      <c r="HAX148" s="150"/>
      <c r="HAY148" s="151"/>
      <c r="HAZ148" s="204"/>
      <c r="HBA148" s="169"/>
      <c r="HBB148" s="158"/>
      <c r="HBC148" s="149"/>
      <c r="HBD148" s="560"/>
      <c r="HBE148" s="561"/>
      <c r="HBF148" s="504"/>
      <c r="HBG148" s="505"/>
      <c r="HBH148" s="145"/>
      <c r="HBI148" s="150"/>
      <c r="HBJ148" s="151"/>
      <c r="HBK148" s="204"/>
      <c r="HBL148" s="169"/>
      <c r="HBM148" s="158"/>
      <c r="HBN148" s="149"/>
      <c r="HBO148" s="560"/>
      <c r="HBP148" s="561"/>
      <c r="HBQ148" s="504"/>
      <c r="HBR148" s="505"/>
      <c r="HBS148" s="145"/>
      <c r="HBT148" s="150"/>
      <c r="HBU148" s="151"/>
      <c r="HBV148" s="204"/>
      <c r="HBW148" s="169"/>
      <c r="HBX148" s="158"/>
      <c r="HBY148" s="149"/>
      <c r="HBZ148" s="560"/>
      <c r="HCA148" s="561"/>
      <c r="HCB148" s="504"/>
      <c r="HCC148" s="505"/>
      <c r="HCD148" s="145"/>
      <c r="HCE148" s="150"/>
      <c r="HCF148" s="151"/>
      <c r="HCG148" s="204"/>
      <c r="HCH148" s="169"/>
      <c r="HCI148" s="158"/>
      <c r="HCJ148" s="149"/>
      <c r="HCK148" s="560"/>
      <c r="HCL148" s="561"/>
      <c r="HCM148" s="504"/>
      <c r="HCN148" s="505"/>
      <c r="HCO148" s="145"/>
      <c r="HCP148" s="150"/>
      <c r="HCQ148" s="151"/>
      <c r="HCR148" s="204"/>
      <c r="HCS148" s="169"/>
      <c r="HCT148" s="158"/>
      <c r="HCU148" s="149"/>
      <c r="HCV148" s="560"/>
      <c r="HCW148" s="561"/>
      <c r="HCX148" s="504"/>
      <c r="HCY148" s="505"/>
      <c r="HCZ148" s="145"/>
      <c r="HDA148" s="150"/>
      <c r="HDB148" s="151"/>
      <c r="HDC148" s="204"/>
      <c r="HDD148" s="169"/>
      <c r="HDE148" s="158"/>
      <c r="HDF148" s="149"/>
      <c r="HDG148" s="560"/>
      <c r="HDH148" s="561"/>
      <c r="HDI148" s="504"/>
      <c r="HDJ148" s="505"/>
      <c r="HDK148" s="145"/>
      <c r="HDL148" s="150"/>
      <c r="HDM148" s="151"/>
      <c r="HDN148" s="204"/>
      <c r="HDO148" s="169"/>
      <c r="HDP148" s="158"/>
      <c r="HDQ148" s="149"/>
      <c r="HDR148" s="560"/>
      <c r="HDS148" s="561"/>
      <c r="HDT148" s="504"/>
      <c r="HDU148" s="505"/>
      <c r="HDV148" s="145"/>
      <c r="HDW148" s="150"/>
      <c r="HDX148" s="151"/>
      <c r="HDY148" s="204"/>
      <c r="HDZ148" s="169"/>
      <c r="HEA148" s="158"/>
      <c r="HEB148" s="149"/>
      <c r="HEC148" s="560"/>
      <c r="HED148" s="561"/>
      <c r="HEE148" s="504"/>
      <c r="HEF148" s="505"/>
      <c r="HEG148" s="145"/>
      <c r="HEH148" s="150"/>
      <c r="HEI148" s="151"/>
      <c r="HEJ148" s="204"/>
      <c r="HEK148" s="169"/>
      <c r="HEL148" s="158"/>
      <c r="HEM148" s="149"/>
      <c r="HEN148" s="560"/>
      <c r="HEO148" s="561"/>
      <c r="HEP148" s="504"/>
      <c r="HEQ148" s="505"/>
      <c r="HER148" s="145"/>
      <c r="HES148" s="150"/>
      <c r="HET148" s="151"/>
      <c r="HEU148" s="204"/>
      <c r="HEV148" s="169"/>
      <c r="HEW148" s="158"/>
      <c r="HEX148" s="149"/>
      <c r="HEY148" s="560"/>
      <c r="HEZ148" s="561"/>
      <c r="HFA148" s="504"/>
      <c r="HFB148" s="505"/>
      <c r="HFC148" s="145"/>
      <c r="HFD148" s="150"/>
      <c r="HFE148" s="151"/>
      <c r="HFF148" s="204"/>
      <c r="HFG148" s="169"/>
      <c r="HFH148" s="158"/>
      <c r="HFI148" s="149"/>
      <c r="HFJ148" s="560"/>
      <c r="HFK148" s="561"/>
      <c r="HFL148" s="504"/>
      <c r="HFM148" s="505"/>
      <c r="HFN148" s="145"/>
      <c r="HFO148" s="150"/>
      <c r="HFP148" s="151"/>
      <c r="HFQ148" s="204"/>
      <c r="HFR148" s="169"/>
      <c r="HFS148" s="158"/>
      <c r="HFT148" s="149"/>
      <c r="HFU148" s="560"/>
      <c r="HFV148" s="561"/>
      <c r="HFW148" s="504"/>
      <c r="HFX148" s="505"/>
      <c r="HFY148" s="145"/>
      <c r="HFZ148" s="150"/>
      <c r="HGA148" s="151"/>
      <c r="HGB148" s="204"/>
      <c r="HGC148" s="169"/>
      <c r="HGD148" s="158"/>
      <c r="HGE148" s="149"/>
      <c r="HGF148" s="560"/>
      <c r="HGG148" s="561"/>
      <c r="HGH148" s="504"/>
      <c r="HGI148" s="505"/>
      <c r="HGJ148" s="145"/>
      <c r="HGK148" s="150"/>
      <c r="HGL148" s="151"/>
      <c r="HGM148" s="204"/>
      <c r="HGN148" s="169"/>
      <c r="HGO148" s="158"/>
      <c r="HGP148" s="149"/>
      <c r="HGQ148" s="560"/>
      <c r="HGR148" s="561"/>
      <c r="HGS148" s="504"/>
      <c r="HGT148" s="505"/>
      <c r="HGU148" s="145"/>
      <c r="HGV148" s="150"/>
      <c r="HGW148" s="151"/>
      <c r="HGX148" s="204"/>
      <c r="HGY148" s="169"/>
      <c r="HGZ148" s="158"/>
      <c r="HHA148" s="149"/>
      <c r="HHB148" s="560"/>
      <c r="HHC148" s="561"/>
      <c r="HHD148" s="504"/>
      <c r="HHE148" s="505"/>
      <c r="HHF148" s="145"/>
      <c r="HHG148" s="150"/>
      <c r="HHH148" s="151"/>
      <c r="HHI148" s="204"/>
      <c r="HHJ148" s="169"/>
      <c r="HHK148" s="158"/>
      <c r="HHL148" s="149"/>
      <c r="HHM148" s="560"/>
      <c r="HHN148" s="561"/>
      <c r="HHO148" s="504"/>
      <c r="HHP148" s="505"/>
      <c r="HHQ148" s="145"/>
      <c r="HHR148" s="150"/>
      <c r="HHS148" s="151"/>
      <c r="HHT148" s="204"/>
      <c r="HHU148" s="169"/>
      <c r="HHV148" s="158"/>
      <c r="HHW148" s="149"/>
      <c r="HHX148" s="560"/>
      <c r="HHY148" s="561"/>
      <c r="HHZ148" s="504"/>
      <c r="HIA148" s="505"/>
      <c r="HIB148" s="145"/>
      <c r="HIC148" s="150"/>
      <c r="HID148" s="151"/>
      <c r="HIE148" s="204"/>
      <c r="HIF148" s="169"/>
      <c r="HIG148" s="158"/>
      <c r="HIH148" s="149"/>
      <c r="HII148" s="560"/>
      <c r="HIJ148" s="561"/>
      <c r="HIK148" s="504"/>
      <c r="HIL148" s="505"/>
      <c r="HIM148" s="145"/>
      <c r="HIN148" s="150"/>
      <c r="HIO148" s="151"/>
      <c r="HIP148" s="204"/>
      <c r="HIQ148" s="169"/>
      <c r="HIR148" s="158"/>
      <c r="HIS148" s="149"/>
      <c r="HIT148" s="560"/>
      <c r="HIU148" s="561"/>
      <c r="HIV148" s="504"/>
      <c r="HIW148" s="505"/>
      <c r="HIX148" s="145"/>
      <c r="HIY148" s="150"/>
      <c r="HIZ148" s="151"/>
      <c r="HJA148" s="204"/>
      <c r="HJB148" s="169"/>
      <c r="HJC148" s="158"/>
      <c r="HJD148" s="149"/>
      <c r="HJE148" s="560"/>
      <c r="HJF148" s="561"/>
      <c r="HJG148" s="504"/>
      <c r="HJH148" s="505"/>
      <c r="HJI148" s="145"/>
      <c r="HJJ148" s="150"/>
      <c r="HJK148" s="151"/>
      <c r="HJL148" s="204"/>
      <c r="HJM148" s="169"/>
      <c r="HJN148" s="158"/>
      <c r="HJO148" s="149"/>
      <c r="HJP148" s="560"/>
      <c r="HJQ148" s="561"/>
      <c r="HJR148" s="504"/>
      <c r="HJS148" s="505"/>
      <c r="HJT148" s="145"/>
      <c r="HJU148" s="150"/>
      <c r="HJV148" s="151"/>
      <c r="HJW148" s="204"/>
      <c r="HJX148" s="169"/>
      <c r="HJY148" s="158"/>
      <c r="HJZ148" s="149"/>
      <c r="HKA148" s="560"/>
      <c r="HKB148" s="561"/>
      <c r="HKC148" s="504"/>
      <c r="HKD148" s="505"/>
      <c r="HKE148" s="145"/>
      <c r="HKF148" s="150"/>
      <c r="HKG148" s="151"/>
      <c r="HKH148" s="204"/>
      <c r="HKI148" s="169"/>
      <c r="HKJ148" s="158"/>
      <c r="HKK148" s="149"/>
      <c r="HKL148" s="560"/>
      <c r="HKM148" s="561"/>
      <c r="HKN148" s="504"/>
      <c r="HKO148" s="505"/>
      <c r="HKP148" s="145"/>
      <c r="HKQ148" s="150"/>
      <c r="HKR148" s="151"/>
      <c r="HKS148" s="204"/>
      <c r="HKT148" s="169"/>
      <c r="HKU148" s="158"/>
      <c r="HKV148" s="149"/>
      <c r="HKW148" s="560"/>
      <c r="HKX148" s="561"/>
      <c r="HKY148" s="504"/>
      <c r="HKZ148" s="505"/>
      <c r="HLA148" s="145"/>
      <c r="HLB148" s="150"/>
      <c r="HLC148" s="151"/>
      <c r="HLD148" s="204"/>
      <c r="HLE148" s="169"/>
      <c r="HLF148" s="158"/>
      <c r="HLG148" s="149"/>
      <c r="HLH148" s="560"/>
      <c r="HLI148" s="561"/>
      <c r="HLJ148" s="504"/>
      <c r="HLK148" s="505"/>
      <c r="HLL148" s="145"/>
      <c r="HLM148" s="150"/>
      <c r="HLN148" s="151"/>
      <c r="HLO148" s="204"/>
      <c r="HLP148" s="169"/>
      <c r="HLQ148" s="158"/>
      <c r="HLR148" s="149"/>
      <c r="HLS148" s="560"/>
      <c r="HLT148" s="561"/>
      <c r="HLU148" s="504"/>
      <c r="HLV148" s="505"/>
      <c r="HLW148" s="145"/>
      <c r="HLX148" s="150"/>
      <c r="HLY148" s="151"/>
      <c r="HLZ148" s="204"/>
      <c r="HMA148" s="169"/>
      <c r="HMB148" s="158"/>
      <c r="HMC148" s="149"/>
      <c r="HMD148" s="560"/>
      <c r="HME148" s="561"/>
      <c r="HMF148" s="504"/>
      <c r="HMG148" s="505"/>
      <c r="HMH148" s="145"/>
      <c r="HMI148" s="150"/>
      <c r="HMJ148" s="151"/>
      <c r="HMK148" s="204"/>
      <c r="HML148" s="169"/>
      <c r="HMM148" s="158"/>
      <c r="HMN148" s="149"/>
      <c r="HMO148" s="560"/>
      <c r="HMP148" s="561"/>
      <c r="HMQ148" s="504"/>
      <c r="HMR148" s="505"/>
      <c r="HMS148" s="145"/>
      <c r="HMT148" s="150"/>
      <c r="HMU148" s="151"/>
      <c r="HMV148" s="204"/>
      <c r="HMW148" s="169"/>
      <c r="HMX148" s="158"/>
      <c r="HMY148" s="149"/>
      <c r="HMZ148" s="560"/>
      <c r="HNA148" s="561"/>
      <c r="HNB148" s="504"/>
      <c r="HNC148" s="505"/>
      <c r="HND148" s="145"/>
      <c r="HNE148" s="150"/>
      <c r="HNF148" s="151"/>
      <c r="HNG148" s="204"/>
      <c r="HNH148" s="169"/>
      <c r="HNI148" s="158"/>
      <c r="HNJ148" s="149"/>
      <c r="HNK148" s="560"/>
      <c r="HNL148" s="561"/>
      <c r="HNM148" s="504"/>
      <c r="HNN148" s="505"/>
      <c r="HNO148" s="145"/>
      <c r="HNP148" s="150"/>
      <c r="HNQ148" s="151"/>
      <c r="HNR148" s="204"/>
      <c r="HNS148" s="169"/>
      <c r="HNT148" s="158"/>
      <c r="HNU148" s="149"/>
      <c r="HNV148" s="560"/>
      <c r="HNW148" s="561"/>
      <c r="HNX148" s="504"/>
      <c r="HNY148" s="505"/>
      <c r="HNZ148" s="145"/>
      <c r="HOA148" s="150"/>
      <c r="HOB148" s="151"/>
      <c r="HOC148" s="204"/>
      <c r="HOD148" s="169"/>
      <c r="HOE148" s="158"/>
      <c r="HOF148" s="149"/>
      <c r="HOG148" s="560"/>
      <c r="HOH148" s="561"/>
      <c r="HOI148" s="504"/>
      <c r="HOJ148" s="505"/>
      <c r="HOK148" s="145"/>
      <c r="HOL148" s="150"/>
      <c r="HOM148" s="151"/>
      <c r="HON148" s="204"/>
      <c r="HOO148" s="169"/>
      <c r="HOP148" s="158"/>
      <c r="HOQ148" s="149"/>
      <c r="HOR148" s="560"/>
      <c r="HOS148" s="561"/>
      <c r="HOT148" s="504"/>
      <c r="HOU148" s="505"/>
      <c r="HOV148" s="145"/>
      <c r="HOW148" s="150"/>
      <c r="HOX148" s="151"/>
      <c r="HOY148" s="204"/>
      <c r="HOZ148" s="169"/>
      <c r="HPA148" s="158"/>
      <c r="HPB148" s="149"/>
      <c r="HPC148" s="560"/>
      <c r="HPD148" s="561"/>
      <c r="HPE148" s="504"/>
      <c r="HPF148" s="505"/>
      <c r="HPG148" s="145"/>
      <c r="HPH148" s="150"/>
      <c r="HPI148" s="151"/>
      <c r="HPJ148" s="204"/>
      <c r="HPK148" s="169"/>
      <c r="HPL148" s="158"/>
      <c r="HPM148" s="149"/>
      <c r="HPN148" s="560"/>
      <c r="HPO148" s="561"/>
      <c r="HPP148" s="504"/>
      <c r="HPQ148" s="505"/>
      <c r="HPR148" s="145"/>
      <c r="HPS148" s="150"/>
      <c r="HPT148" s="151"/>
      <c r="HPU148" s="204"/>
      <c r="HPV148" s="169"/>
      <c r="HPW148" s="158"/>
      <c r="HPX148" s="149"/>
      <c r="HPY148" s="560"/>
      <c r="HPZ148" s="561"/>
      <c r="HQA148" s="504"/>
      <c r="HQB148" s="505"/>
      <c r="HQC148" s="145"/>
      <c r="HQD148" s="150"/>
      <c r="HQE148" s="151"/>
      <c r="HQF148" s="204"/>
      <c r="HQG148" s="169"/>
      <c r="HQH148" s="158"/>
      <c r="HQI148" s="149"/>
      <c r="HQJ148" s="560"/>
      <c r="HQK148" s="561"/>
      <c r="HQL148" s="504"/>
      <c r="HQM148" s="505"/>
      <c r="HQN148" s="145"/>
      <c r="HQO148" s="150"/>
      <c r="HQP148" s="151"/>
      <c r="HQQ148" s="204"/>
      <c r="HQR148" s="169"/>
      <c r="HQS148" s="158"/>
      <c r="HQT148" s="149"/>
      <c r="HQU148" s="560"/>
      <c r="HQV148" s="561"/>
      <c r="HQW148" s="504"/>
      <c r="HQX148" s="505"/>
      <c r="HQY148" s="145"/>
      <c r="HQZ148" s="150"/>
      <c r="HRA148" s="151"/>
      <c r="HRB148" s="204"/>
      <c r="HRC148" s="169"/>
      <c r="HRD148" s="158"/>
      <c r="HRE148" s="149"/>
      <c r="HRF148" s="560"/>
      <c r="HRG148" s="561"/>
      <c r="HRH148" s="504"/>
      <c r="HRI148" s="505"/>
      <c r="HRJ148" s="145"/>
      <c r="HRK148" s="150"/>
      <c r="HRL148" s="151"/>
      <c r="HRM148" s="204"/>
      <c r="HRN148" s="169"/>
      <c r="HRO148" s="158"/>
      <c r="HRP148" s="149"/>
      <c r="HRQ148" s="560"/>
      <c r="HRR148" s="561"/>
      <c r="HRS148" s="504"/>
      <c r="HRT148" s="505"/>
      <c r="HRU148" s="145"/>
      <c r="HRV148" s="150"/>
      <c r="HRW148" s="151"/>
      <c r="HRX148" s="204"/>
      <c r="HRY148" s="169"/>
      <c r="HRZ148" s="158"/>
      <c r="HSA148" s="149"/>
      <c r="HSB148" s="560"/>
      <c r="HSC148" s="561"/>
      <c r="HSD148" s="504"/>
      <c r="HSE148" s="505"/>
      <c r="HSF148" s="145"/>
      <c r="HSG148" s="150"/>
      <c r="HSH148" s="151"/>
      <c r="HSI148" s="204"/>
      <c r="HSJ148" s="169"/>
      <c r="HSK148" s="158"/>
      <c r="HSL148" s="149"/>
      <c r="HSM148" s="560"/>
      <c r="HSN148" s="561"/>
      <c r="HSO148" s="504"/>
      <c r="HSP148" s="505"/>
      <c r="HSQ148" s="145"/>
      <c r="HSR148" s="150"/>
      <c r="HSS148" s="151"/>
      <c r="HST148" s="204"/>
      <c r="HSU148" s="169"/>
      <c r="HSV148" s="158"/>
      <c r="HSW148" s="149"/>
      <c r="HSX148" s="560"/>
      <c r="HSY148" s="561"/>
      <c r="HSZ148" s="504"/>
      <c r="HTA148" s="505"/>
      <c r="HTB148" s="145"/>
      <c r="HTC148" s="150"/>
      <c r="HTD148" s="151"/>
      <c r="HTE148" s="204"/>
      <c r="HTF148" s="169"/>
      <c r="HTG148" s="158"/>
      <c r="HTH148" s="149"/>
      <c r="HTI148" s="560"/>
      <c r="HTJ148" s="561"/>
      <c r="HTK148" s="504"/>
      <c r="HTL148" s="505"/>
      <c r="HTM148" s="145"/>
      <c r="HTN148" s="150"/>
      <c r="HTO148" s="151"/>
      <c r="HTP148" s="204"/>
      <c r="HTQ148" s="169"/>
      <c r="HTR148" s="158"/>
      <c r="HTS148" s="149"/>
      <c r="HTT148" s="560"/>
      <c r="HTU148" s="561"/>
      <c r="HTV148" s="504"/>
      <c r="HTW148" s="505"/>
      <c r="HTX148" s="145"/>
      <c r="HTY148" s="150"/>
      <c r="HTZ148" s="151"/>
      <c r="HUA148" s="204"/>
      <c r="HUB148" s="169"/>
      <c r="HUC148" s="158"/>
      <c r="HUD148" s="149"/>
      <c r="HUE148" s="560"/>
      <c r="HUF148" s="561"/>
      <c r="HUG148" s="504"/>
      <c r="HUH148" s="505"/>
      <c r="HUI148" s="145"/>
      <c r="HUJ148" s="150"/>
      <c r="HUK148" s="151"/>
      <c r="HUL148" s="204"/>
      <c r="HUM148" s="169"/>
      <c r="HUN148" s="158"/>
      <c r="HUO148" s="149"/>
      <c r="HUP148" s="560"/>
      <c r="HUQ148" s="561"/>
      <c r="HUR148" s="504"/>
      <c r="HUS148" s="505"/>
      <c r="HUT148" s="145"/>
      <c r="HUU148" s="150"/>
      <c r="HUV148" s="151"/>
      <c r="HUW148" s="204"/>
      <c r="HUX148" s="169"/>
      <c r="HUY148" s="158"/>
      <c r="HUZ148" s="149"/>
      <c r="HVA148" s="560"/>
      <c r="HVB148" s="561"/>
      <c r="HVC148" s="504"/>
      <c r="HVD148" s="505"/>
      <c r="HVE148" s="145"/>
      <c r="HVF148" s="150"/>
      <c r="HVG148" s="151"/>
      <c r="HVH148" s="204"/>
      <c r="HVI148" s="169"/>
      <c r="HVJ148" s="158"/>
      <c r="HVK148" s="149"/>
      <c r="HVL148" s="560"/>
      <c r="HVM148" s="561"/>
      <c r="HVN148" s="504"/>
      <c r="HVO148" s="505"/>
      <c r="HVP148" s="145"/>
      <c r="HVQ148" s="150"/>
      <c r="HVR148" s="151"/>
      <c r="HVS148" s="204"/>
      <c r="HVT148" s="169"/>
      <c r="HVU148" s="158"/>
      <c r="HVV148" s="149"/>
      <c r="HVW148" s="560"/>
      <c r="HVX148" s="561"/>
      <c r="HVY148" s="504"/>
      <c r="HVZ148" s="505"/>
      <c r="HWA148" s="145"/>
      <c r="HWB148" s="150"/>
      <c r="HWC148" s="151"/>
      <c r="HWD148" s="204"/>
      <c r="HWE148" s="169"/>
      <c r="HWF148" s="158"/>
      <c r="HWG148" s="149"/>
      <c r="HWH148" s="560"/>
      <c r="HWI148" s="561"/>
      <c r="HWJ148" s="504"/>
      <c r="HWK148" s="505"/>
      <c r="HWL148" s="145"/>
      <c r="HWM148" s="150"/>
      <c r="HWN148" s="151"/>
      <c r="HWO148" s="204"/>
      <c r="HWP148" s="169"/>
      <c r="HWQ148" s="158"/>
      <c r="HWR148" s="149"/>
      <c r="HWS148" s="560"/>
      <c r="HWT148" s="561"/>
      <c r="HWU148" s="504"/>
      <c r="HWV148" s="505"/>
      <c r="HWW148" s="145"/>
      <c r="HWX148" s="150"/>
      <c r="HWY148" s="151"/>
      <c r="HWZ148" s="204"/>
      <c r="HXA148" s="169"/>
      <c r="HXB148" s="158"/>
      <c r="HXC148" s="149"/>
      <c r="HXD148" s="560"/>
      <c r="HXE148" s="561"/>
      <c r="HXF148" s="504"/>
      <c r="HXG148" s="505"/>
      <c r="HXH148" s="145"/>
      <c r="HXI148" s="150"/>
      <c r="HXJ148" s="151"/>
      <c r="HXK148" s="204"/>
      <c r="HXL148" s="169"/>
      <c r="HXM148" s="158"/>
      <c r="HXN148" s="149"/>
      <c r="HXO148" s="560"/>
      <c r="HXP148" s="561"/>
      <c r="HXQ148" s="504"/>
      <c r="HXR148" s="505"/>
      <c r="HXS148" s="145"/>
      <c r="HXT148" s="150"/>
      <c r="HXU148" s="151"/>
      <c r="HXV148" s="204"/>
      <c r="HXW148" s="169"/>
      <c r="HXX148" s="158"/>
      <c r="HXY148" s="149"/>
      <c r="HXZ148" s="560"/>
      <c r="HYA148" s="561"/>
      <c r="HYB148" s="504"/>
      <c r="HYC148" s="505"/>
      <c r="HYD148" s="145"/>
      <c r="HYE148" s="150"/>
      <c r="HYF148" s="151"/>
      <c r="HYG148" s="204"/>
      <c r="HYH148" s="169"/>
      <c r="HYI148" s="158"/>
      <c r="HYJ148" s="149"/>
      <c r="HYK148" s="560"/>
      <c r="HYL148" s="561"/>
      <c r="HYM148" s="504"/>
      <c r="HYN148" s="505"/>
      <c r="HYO148" s="145"/>
      <c r="HYP148" s="150"/>
      <c r="HYQ148" s="151"/>
      <c r="HYR148" s="204"/>
      <c r="HYS148" s="169"/>
      <c r="HYT148" s="158"/>
      <c r="HYU148" s="149"/>
      <c r="HYV148" s="560"/>
      <c r="HYW148" s="561"/>
      <c r="HYX148" s="504"/>
      <c r="HYY148" s="505"/>
      <c r="HYZ148" s="145"/>
      <c r="HZA148" s="150"/>
      <c r="HZB148" s="151"/>
      <c r="HZC148" s="204"/>
      <c r="HZD148" s="169"/>
      <c r="HZE148" s="158"/>
      <c r="HZF148" s="149"/>
      <c r="HZG148" s="560"/>
      <c r="HZH148" s="561"/>
      <c r="HZI148" s="504"/>
      <c r="HZJ148" s="505"/>
      <c r="HZK148" s="145"/>
      <c r="HZL148" s="150"/>
      <c r="HZM148" s="151"/>
      <c r="HZN148" s="204"/>
      <c r="HZO148" s="169"/>
      <c r="HZP148" s="158"/>
      <c r="HZQ148" s="149"/>
      <c r="HZR148" s="560"/>
      <c r="HZS148" s="561"/>
      <c r="HZT148" s="504"/>
      <c r="HZU148" s="505"/>
      <c r="HZV148" s="145"/>
      <c r="HZW148" s="150"/>
      <c r="HZX148" s="151"/>
      <c r="HZY148" s="204"/>
      <c r="HZZ148" s="169"/>
      <c r="IAA148" s="158"/>
      <c r="IAB148" s="149"/>
      <c r="IAC148" s="560"/>
      <c r="IAD148" s="561"/>
      <c r="IAE148" s="504"/>
      <c r="IAF148" s="505"/>
      <c r="IAG148" s="145"/>
      <c r="IAH148" s="150"/>
      <c r="IAI148" s="151"/>
      <c r="IAJ148" s="204"/>
      <c r="IAK148" s="169"/>
      <c r="IAL148" s="158"/>
      <c r="IAM148" s="149"/>
      <c r="IAN148" s="560"/>
      <c r="IAO148" s="561"/>
      <c r="IAP148" s="504"/>
      <c r="IAQ148" s="505"/>
      <c r="IAR148" s="145"/>
      <c r="IAS148" s="150"/>
      <c r="IAT148" s="151"/>
      <c r="IAU148" s="204"/>
      <c r="IAV148" s="169"/>
      <c r="IAW148" s="158"/>
      <c r="IAX148" s="149"/>
      <c r="IAY148" s="560"/>
      <c r="IAZ148" s="561"/>
      <c r="IBA148" s="504"/>
      <c r="IBB148" s="505"/>
      <c r="IBC148" s="145"/>
      <c r="IBD148" s="150"/>
      <c r="IBE148" s="151"/>
      <c r="IBF148" s="204"/>
      <c r="IBG148" s="169"/>
      <c r="IBH148" s="158"/>
      <c r="IBI148" s="149"/>
      <c r="IBJ148" s="560"/>
      <c r="IBK148" s="561"/>
      <c r="IBL148" s="504"/>
      <c r="IBM148" s="505"/>
      <c r="IBN148" s="145"/>
      <c r="IBO148" s="150"/>
      <c r="IBP148" s="151"/>
      <c r="IBQ148" s="204"/>
      <c r="IBR148" s="169"/>
      <c r="IBS148" s="158"/>
      <c r="IBT148" s="149"/>
      <c r="IBU148" s="560"/>
      <c r="IBV148" s="561"/>
      <c r="IBW148" s="504"/>
      <c r="IBX148" s="505"/>
      <c r="IBY148" s="145"/>
      <c r="IBZ148" s="150"/>
      <c r="ICA148" s="151"/>
      <c r="ICB148" s="204"/>
      <c r="ICC148" s="169"/>
      <c r="ICD148" s="158"/>
      <c r="ICE148" s="149"/>
      <c r="ICF148" s="560"/>
      <c r="ICG148" s="561"/>
      <c r="ICH148" s="504"/>
      <c r="ICI148" s="505"/>
      <c r="ICJ148" s="145"/>
      <c r="ICK148" s="150"/>
      <c r="ICL148" s="151"/>
      <c r="ICM148" s="204"/>
      <c r="ICN148" s="169"/>
      <c r="ICO148" s="158"/>
      <c r="ICP148" s="149"/>
      <c r="ICQ148" s="560"/>
      <c r="ICR148" s="561"/>
      <c r="ICS148" s="504"/>
      <c r="ICT148" s="505"/>
      <c r="ICU148" s="145"/>
      <c r="ICV148" s="150"/>
      <c r="ICW148" s="151"/>
      <c r="ICX148" s="204"/>
      <c r="ICY148" s="169"/>
      <c r="ICZ148" s="158"/>
      <c r="IDA148" s="149"/>
      <c r="IDB148" s="560"/>
      <c r="IDC148" s="561"/>
      <c r="IDD148" s="504"/>
      <c r="IDE148" s="505"/>
      <c r="IDF148" s="145"/>
      <c r="IDG148" s="150"/>
      <c r="IDH148" s="151"/>
      <c r="IDI148" s="204"/>
      <c r="IDJ148" s="169"/>
      <c r="IDK148" s="158"/>
      <c r="IDL148" s="149"/>
      <c r="IDM148" s="560"/>
      <c r="IDN148" s="561"/>
      <c r="IDO148" s="504"/>
      <c r="IDP148" s="505"/>
      <c r="IDQ148" s="145"/>
      <c r="IDR148" s="150"/>
      <c r="IDS148" s="151"/>
      <c r="IDT148" s="204"/>
      <c r="IDU148" s="169"/>
      <c r="IDV148" s="158"/>
      <c r="IDW148" s="149"/>
      <c r="IDX148" s="560"/>
      <c r="IDY148" s="561"/>
      <c r="IDZ148" s="504"/>
      <c r="IEA148" s="505"/>
      <c r="IEB148" s="145"/>
      <c r="IEC148" s="150"/>
      <c r="IED148" s="151"/>
      <c r="IEE148" s="204"/>
      <c r="IEF148" s="169"/>
      <c r="IEG148" s="158"/>
      <c r="IEH148" s="149"/>
      <c r="IEI148" s="560"/>
      <c r="IEJ148" s="561"/>
      <c r="IEK148" s="504"/>
      <c r="IEL148" s="505"/>
      <c r="IEM148" s="145"/>
      <c r="IEN148" s="150"/>
      <c r="IEO148" s="151"/>
      <c r="IEP148" s="204"/>
      <c r="IEQ148" s="169"/>
      <c r="IER148" s="158"/>
      <c r="IES148" s="149"/>
      <c r="IET148" s="560"/>
      <c r="IEU148" s="561"/>
      <c r="IEV148" s="504"/>
      <c r="IEW148" s="505"/>
      <c r="IEX148" s="145"/>
      <c r="IEY148" s="150"/>
      <c r="IEZ148" s="151"/>
      <c r="IFA148" s="204"/>
      <c r="IFB148" s="169"/>
      <c r="IFC148" s="158"/>
      <c r="IFD148" s="149"/>
      <c r="IFE148" s="560"/>
      <c r="IFF148" s="561"/>
      <c r="IFG148" s="504"/>
      <c r="IFH148" s="505"/>
      <c r="IFI148" s="145"/>
      <c r="IFJ148" s="150"/>
      <c r="IFK148" s="151"/>
      <c r="IFL148" s="204"/>
      <c r="IFM148" s="169"/>
      <c r="IFN148" s="158"/>
      <c r="IFO148" s="149"/>
      <c r="IFP148" s="560"/>
      <c r="IFQ148" s="561"/>
      <c r="IFR148" s="504"/>
      <c r="IFS148" s="505"/>
      <c r="IFT148" s="145"/>
      <c r="IFU148" s="150"/>
      <c r="IFV148" s="151"/>
      <c r="IFW148" s="204"/>
      <c r="IFX148" s="169"/>
      <c r="IFY148" s="158"/>
      <c r="IFZ148" s="149"/>
      <c r="IGA148" s="560"/>
      <c r="IGB148" s="561"/>
      <c r="IGC148" s="504"/>
      <c r="IGD148" s="505"/>
      <c r="IGE148" s="145"/>
      <c r="IGF148" s="150"/>
      <c r="IGG148" s="151"/>
      <c r="IGH148" s="204"/>
      <c r="IGI148" s="169"/>
      <c r="IGJ148" s="158"/>
      <c r="IGK148" s="149"/>
      <c r="IGL148" s="560"/>
      <c r="IGM148" s="561"/>
      <c r="IGN148" s="504"/>
      <c r="IGO148" s="505"/>
      <c r="IGP148" s="145"/>
      <c r="IGQ148" s="150"/>
      <c r="IGR148" s="151"/>
      <c r="IGS148" s="204"/>
      <c r="IGT148" s="169"/>
      <c r="IGU148" s="158"/>
      <c r="IGV148" s="149"/>
      <c r="IGW148" s="560"/>
      <c r="IGX148" s="561"/>
      <c r="IGY148" s="504"/>
      <c r="IGZ148" s="505"/>
      <c r="IHA148" s="145"/>
      <c r="IHB148" s="150"/>
      <c r="IHC148" s="151"/>
      <c r="IHD148" s="204"/>
      <c r="IHE148" s="169"/>
      <c r="IHF148" s="158"/>
      <c r="IHG148" s="149"/>
      <c r="IHH148" s="560"/>
      <c r="IHI148" s="561"/>
      <c r="IHJ148" s="504"/>
      <c r="IHK148" s="505"/>
      <c r="IHL148" s="145"/>
      <c r="IHM148" s="150"/>
      <c r="IHN148" s="151"/>
      <c r="IHO148" s="204"/>
      <c r="IHP148" s="169"/>
      <c r="IHQ148" s="158"/>
      <c r="IHR148" s="149"/>
      <c r="IHS148" s="560"/>
      <c r="IHT148" s="561"/>
      <c r="IHU148" s="504"/>
      <c r="IHV148" s="505"/>
      <c r="IHW148" s="145"/>
      <c r="IHX148" s="150"/>
      <c r="IHY148" s="151"/>
      <c r="IHZ148" s="204"/>
      <c r="IIA148" s="169"/>
      <c r="IIB148" s="158"/>
      <c r="IIC148" s="149"/>
      <c r="IID148" s="560"/>
      <c r="IIE148" s="561"/>
      <c r="IIF148" s="504"/>
      <c r="IIG148" s="505"/>
      <c r="IIH148" s="145"/>
      <c r="III148" s="150"/>
      <c r="IIJ148" s="151"/>
      <c r="IIK148" s="204"/>
      <c r="IIL148" s="169"/>
      <c r="IIM148" s="158"/>
      <c r="IIN148" s="149"/>
      <c r="IIO148" s="560"/>
      <c r="IIP148" s="561"/>
      <c r="IIQ148" s="504"/>
      <c r="IIR148" s="505"/>
      <c r="IIS148" s="145"/>
      <c r="IIT148" s="150"/>
      <c r="IIU148" s="151"/>
      <c r="IIV148" s="204"/>
      <c r="IIW148" s="169"/>
      <c r="IIX148" s="158"/>
      <c r="IIY148" s="149"/>
      <c r="IIZ148" s="560"/>
      <c r="IJA148" s="561"/>
      <c r="IJB148" s="504"/>
      <c r="IJC148" s="505"/>
      <c r="IJD148" s="145"/>
      <c r="IJE148" s="150"/>
      <c r="IJF148" s="151"/>
      <c r="IJG148" s="204"/>
      <c r="IJH148" s="169"/>
      <c r="IJI148" s="158"/>
      <c r="IJJ148" s="149"/>
      <c r="IJK148" s="560"/>
      <c r="IJL148" s="561"/>
      <c r="IJM148" s="504"/>
      <c r="IJN148" s="505"/>
      <c r="IJO148" s="145"/>
      <c r="IJP148" s="150"/>
      <c r="IJQ148" s="151"/>
      <c r="IJR148" s="204"/>
      <c r="IJS148" s="169"/>
      <c r="IJT148" s="158"/>
      <c r="IJU148" s="149"/>
      <c r="IJV148" s="560"/>
      <c r="IJW148" s="561"/>
      <c r="IJX148" s="504"/>
      <c r="IJY148" s="505"/>
      <c r="IJZ148" s="145"/>
      <c r="IKA148" s="150"/>
      <c r="IKB148" s="151"/>
      <c r="IKC148" s="204"/>
      <c r="IKD148" s="169"/>
      <c r="IKE148" s="158"/>
      <c r="IKF148" s="149"/>
      <c r="IKG148" s="560"/>
      <c r="IKH148" s="561"/>
      <c r="IKI148" s="504"/>
      <c r="IKJ148" s="505"/>
      <c r="IKK148" s="145"/>
      <c r="IKL148" s="150"/>
      <c r="IKM148" s="151"/>
      <c r="IKN148" s="204"/>
      <c r="IKO148" s="169"/>
      <c r="IKP148" s="158"/>
      <c r="IKQ148" s="149"/>
      <c r="IKR148" s="560"/>
      <c r="IKS148" s="561"/>
      <c r="IKT148" s="504"/>
      <c r="IKU148" s="505"/>
      <c r="IKV148" s="145"/>
      <c r="IKW148" s="150"/>
      <c r="IKX148" s="151"/>
      <c r="IKY148" s="204"/>
      <c r="IKZ148" s="169"/>
      <c r="ILA148" s="158"/>
      <c r="ILB148" s="149"/>
      <c r="ILC148" s="560"/>
      <c r="ILD148" s="561"/>
      <c r="ILE148" s="504"/>
      <c r="ILF148" s="505"/>
      <c r="ILG148" s="145"/>
      <c r="ILH148" s="150"/>
      <c r="ILI148" s="151"/>
      <c r="ILJ148" s="204"/>
      <c r="ILK148" s="169"/>
      <c r="ILL148" s="158"/>
      <c r="ILM148" s="149"/>
      <c r="ILN148" s="560"/>
      <c r="ILO148" s="561"/>
      <c r="ILP148" s="504"/>
      <c r="ILQ148" s="505"/>
      <c r="ILR148" s="145"/>
      <c r="ILS148" s="150"/>
      <c r="ILT148" s="151"/>
      <c r="ILU148" s="204"/>
      <c r="ILV148" s="169"/>
      <c r="ILW148" s="158"/>
      <c r="ILX148" s="149"/>
      <c r="ILY148" s="560"/>
      <c r="ILZ148" s="561"/>
      <c r="IMA148" s="504"/>
      <c r="IMB148" s="505"/>
      <c r="IMC148" s="145"/>
      <c r="IMD148" s="150"/>
      <c r="IME148" s="151"/>
      <c r="IMF148" s="204"/>
      <c r="IMG148" s="169"/>
      <c r="IMH148" s="158"/>
      <c r="IMI148" s="149"/>
      <c r="IMJ148" s="560"/>
      <c r="IMK148" s="561"/>
      <c r="IML148" s="504"/>
      <c r="IMM148" s="505"/>
      <c r="IMN148" s="145"/>
      <c r="IMO148" s="150"/>
      <c r="IMP148" s="151"/>
      <c r="IMQ148" s="204"/>
      <c r="IMR148" s="169"/>
      <c r="IMS148" s="158"/>
      <c r="IMT148" s="149"/>
      <c r="IMU148" s="560"/>
      <c r="IMV148" s="561"/>
      <c r="IMW148" s="504"/>
      <c r="IMX148" s="505"/>
      <c r="IMY148" s="145"/>
      <c r="IMZ148" s="150"/>
      <c r="INA148" s="151"/>
      <c r="INB148" s="204"/>
      <c r="INC148" s="169"/>
      <c r="IND148" s="158"/>
      <c r="INE148" s="149"/>
      <c r="INF148" s="560"/>
      <c r="ING148" s="561"/>
      <c r="INH148" s="504"/>
      <c r="INI148" s="505"/>
      <c r="INJ148" s="145"/>
      <c r="INK148" s="150"/>
      <c r="INL148" s="151"/>
      <c r="INM148" s="204"/>
      <c r="INN148" s="169"/>
      <c r="INO148" s="158"/>
      <c r="INP148" s="149"/>
      <c r="INQ148" s="560"/>
      <c r="INR148" s="561"/>
      <c r="INS148" s="504"/>
      <c r="INT148" s="505"/>
      <c r="INU148" s="145"/>
      <c r="INV148" s="150"/>
      <c r="INW148" s="151"/>
      <c r="INX148" s="204"/>
      <c r="INY148" s="169"/>
      <c r="INZ148" s="158"/>
      <c r="IOA148" s="149"/>
      <c r="IOB148" s="560"/>
      <c r="IOC148" s="561"/>
      <c r="IOD148" s="504"/>
      <c r="IOE148" s="505"/>
      <c r="IOF148" s="145"/>
      <c r="IOG148" s="150"/>
      <c r="IOH148" s="151"/>
      <c r="IOI148" s="204"/>
      <c r="IOJ148" s="169"/>
      <c r="IOK148" s="158"/>
      <c r="IOL148" s="149"/>
      <c r="IOM148" s="560"/>
      <c r="ION148" s="561"/>
      <c r="IOO148" s="504"/>
      <c r="IOP148" s="505"/>
      <c r="IOQ148" s="145"/>
      <c r="IOR148" s="150"/>
      <c r="IOS148" s="151"/>
      <c r="IOT148" s="204"/>
      <c r="IOU148" s="169"/>
      <c r="IOV148" s="158"/>
      <c r="IOW148" s="149"/>
      <c r="IOX148" s="560"/>
      <c r="IOY148" s="561"/>
      <c r="IOZ148" s="504"/>
      <c r="IPA148" s="505"/>
      <c r="IPB148" s="145"/>
      <c r="IPC148" s="150"/>
      <c r="IPD148" s="151"/>
      <c r="IPE148" s="204"/>
      <c r="IPF148" s="169"/>
      <c r="IPG148" s="158"/>
      <c r="IPH148" s="149"/>
      <c r="IPI148" s="560"/>
      <c r="IPJ148" s="561"/>
      <c r="IPK148" s="504"/>
      <c r="IPL148" s="505"/>
      <c r="IPM148" s="145"/>
      <c r="IPN148" s="150"/>
      <c r="IPO148" s="151"/>
      <c r="IPP148" s="204"/>
      <c r="IPQ148" s="169"/>
      <c r="IPR148" s="158"/>
      <c r="IPS148" s="149"/>
      <c r="IPT148" s="560"/>
      <c r="IPU148" s="561"/>
      <c r="IPV148" s="504"/>
      <c r="IPW148" s="505"/>
      <c r="IPX148" s="145"/>
      <c r="IPY148" s="150"/>
      <c r="IPZ148" s="151"/>
      <c r="IQA148" s="204"/>
      <c r="IQB148" s="169"/>
      <c r="IQC148" s="158"/>
      <c r="IQD148" s="149"/>
      <c r="IQE148" s="560"/>
      <c r="IQF148" s="561"/>
      <c r="IQG148" s="504"/>
      <c r="IQH148" s="505"/>
      <c r="IQI148" s="145"/>
      <c r="IQJ148" s="150"/>
      <c r="IQK148" s="151"/>
      <c r="IQL148" s="204"/>
      <c r="IQM148" s="169"/>
      <c r="IQN148" s="158"/>
      <c r="IQO148" s="149"/>
      <c r="IQP148" s="560"/>
      <c r="IQQ148" s="561"/>
      <c r="IQR148" s="504"/>
      <c r="IQS148" s="505"/>
      <c r="IQT148" s="145"/>
      <c r="IQU148" s="150"/>
      <c r="IQV148" s="151"/>
      <c r="IQW148" s="204"/>
      <c r="IQX148" s="169"/>
      <c r="IQY148" s="158"/>
      <c r="IQZ148" s="149"/>
      <c r="IRA148" s="560"/>
      <c r="IRB148" s="561"/>
      <c r="IRC148" s="504"/>
      <c r="IRD148" s="505"/>
      <c r="IRE148" s="145"/>
      <c r="IRF148" s="150"/>
      <c r="IRG148" s="151"/>
      <c r="IRH148" s="204"/>
      <c r="IRI148" s="169"/>
      <c r="IRJ148" s="158"/>
      <c r="IRK148" s="149"/>
      <c r="IRL148" s="560"/>
      <c r="IRM148" s="561"/>
      <c r="IRN148" s="504"/>
      <c r="IRO148" s="505"/>
      <c r="IRP148" s="145"/>
      <c r="IRQ148" s="150"/>
      <c r="IRR148" s="151"/>
      <c r="IRS148" s="204"/>
      <c r="IRT148" s="169"/>
      <c r="IRU148" s="158"/>
      <c r="IRV148" s="149"/>
      <c r="IRW148" s="560"/>
      <c r="IRX148" s="561"/>
      <c r="IRY148" s="504"/>
      <c r="IRZ148" s="505"/>
      <c r="ISA148" s="145"/>
      <c r="ISB148" s="150"/>
      <c r="ISC148" s="151"/>
      <c r="ISD148" s="204"/>
      <c r="ISE148" s="169"/>
      <c r="ISF148" s="158"/>
      <c r="ISG148" s="149"/>
      <c r="ISH148" s="560"/>
      <c r="ISI148" s="561"/>
      <c r="ISJ148" s="504"/>
      <c r="ISK148" s="505"/>
      <c r="ISL148" s="145"/>
      <c r="ISM148" s="150"/>
      <c r="ISN148" s="151"/>
      <c r="ISO148" s="204"/>
      <c r="ISP148" s="169"/>
      <c r="ISQ148" s="158"/>
      <c r="ISR148" s="149"/>
      <c r="ISS148" s="560"/>
      <c r="IST148" s="561"/>
      <c r="ISU148" s="504"/>
      <c r="ISV148" s="505"/>
      <c r="ISW148" s="145"/>
      <c r="ISX148" s="150"/>
      <c r="ISY148" s="151"/>
      <c r="ISZ148" s="204"/>
      <c r="ITA148" s="169"/>
      <c r="ITB148" s="158"/>
      <c r="ITC148" s="149"/>
      <c r="ITD148" s="560"/>
      <c r="ITE148" s="561"/>
      <c r="ITF148" s="504"/>
      <c r="ITG148" s="505"/>
      <c r="ITH148" s="145"/>
      <c r="ITI148" s="150"/>
      <c r="ITJ148" s="151"/>
      <c r="ITK148" s="204"/>
      <c r="ITL148" s="169"/>
      <c r="ITM148" s="158"/>
      <c r="ITN148" s="149"/>
      <c r="ITO148" s="560"/>
      <c r="ITP148" s="561"/>
      <c r="ITQ148" s="504"/>
      <c r="ITR148" s="505"/>
      <c r="ITS148" s="145"/>
      <c r="ITT148" s="150"/>
      <c r="ITU148" s="151"/>
      <c r="ITV148" s="204"/>
      <c r="ITW148" s="169"/>
      <c r="ITX148" s="158"/>
      <c r="ITY148" s="149"/>
      <c r="ITZ148" s="560"/>
      <c r="IUA148" s="561"/>
      <c r="IUB148" s="504"/>
      <c r="IUC148" s="505"/>
      <c r="IUD148" s="145"/>
      <c r="IUE148" s="150"/>
      <c r="IUF148" s="151"/>
      <c r="IUG148" s="204"/>
      <c r="IUH148" s="169"/>
      <c r="IUI148" s="158"/>
      <c r="IUJ148" s="149"/>
      <c r="IUK148" s="560"/>
      <c r="IUL148" s="561"/>
      <c r="IUM148" s="504"/>
      <c r="IUN148" s="505"/>
      <c r="IUO148" s="145"/>
      <c r="IUP148" s="150"/>
      <c r="IUQ148" s="151"/>
      <c r="IUR148" s="204"/>
      <c r="IUS148" s="169"/>
      <c r="IUT148" s="158"/>
      <c r="IUU148" s="149"/>
      <c r="IUV148" s="560"/>
      <c r="IUW148" s="561"/>
      <c r="IUX148" s="504"/>
      <c r="IUY148" s="505"/>
      <c r="IUZ148" s="145"/>
      <c r="IVA148" s="150"/>
      <c r="IVB148" s="151"/>
      <c r="IVC148" s="204"/>
      <c r="IVD148" s="169"/>
      <c r="IVE148" s="158"/>
      <c r="IVF148" s="149"/>
      <c r="IVG148" s="560"/>
      <c r="IVH148" s="561"/>
      <c r="IVI148" s="504"/>
      <c r="IVJ148" s="505"/>
      <c r="IVK148" s="145"/>
      <c r="IVL148" s="150"/>
      <c r="IVM148" s="151"/>
      <c r="IVN148" s="204"/>
      <c r="IVO148" s="169"/>
      <c r="IVP148" s="158"/>
      <c r="IVQ148" s="149"/>
      <c r="IVR148" s="560"/>
      <c r="IVS148" s="561"/>
      <c r="IVT148" s="504"/>
      <c r="IVU148" s="505"/>
      <c r="IVV148" s="145"/>
      <c r="IVW148" s="150"/>
      <c r="IVX148" s="151"/>
      <c r="IVY148" s="204"/>
      <c r="IVZ148" s="169"/>
      <c r="IWA148" s="158"/>
      <c r="IWB148" s="149"/>
      <c r="IWC148" s="560"/>
      <c r="IWD148" s="561"/>
      <c r="IWE148" s="504"/>
      <c r="IWF148" s="505"/>
      <c r="IWG148" s="145"/>
      <c r="IWH148" s="150"/>
      <c r="IWI148" s="151"/>
      <c r="IWJ148" s="204"/>
      <c r="IWK148" s="169"/>
      <c r="IWL148" s="158"/>
      <c r="IWM148" s="149"/>
      <c r="IWN148" s="560"/>
      <c r="IWO148" s="561"/>
      <c r="IWP148" s="504"/>
      <c r="IWQ148" s="505"/>
      <c r="IWR148" s="145"/>
      <c r="IWS148" s="150"/>
      <c r="IWT148" s="151"/>
      <c r="IWU148" s="204"/>
      <c r="IWV148" s="169"/>
      <c r="IWW148" s="158"/>
      <c r="IWX148" s="149"/>
      <c r="IWY148" s="560"/>
      <c r="IWZ148" s="561"/>
      <c r="IXA148" s="504"/>
      <c r="IXB148" s="505"/>
      <c r="IXC148" s="145"/>
      <c r="IXD148" s="150"/>
      <c r="IXE148" s="151"/>
      <c r="IXF148" s="204"/>
      <c r="IXG148" s="169"/>
      <c r="IXH148" s="158"/>
      <c r="IXI148" s="149"/>
      <c r="IXJ148" s="560"/>
      <c r="IXK148" s="561"/>
      <c r="IXL148" s="504"/>
      <c r="IXM148" s="505"/>
      <c r="IXN148" s="145"/>
      <c r="IXO148" s="150"/>
      <c r="IXP148" s="151"/>
      <c r="IXQ148" s="204"/>
      <c r="IXR148" s="169"/>
      <c r="IXS148" s="158"/>
      <c r="IXT148" s="149"/>
      <c r="IXU148" s="560"/>
      <c r="IXV148" s="561"/>
      <c r="IXW148" s="504"/>
      <c r="IXX148" s="505"/>
      <c r="IXY148" s="145"/>
      <c r="IXZ148" s="150"/>
      <c r="IYA148" s="151"/>
      <c r="IYB148" s="204"/>
      <c r="IYC148" s="169"/>
      <c r="IYD148" s="158"/>
      <c r="IYE148" s="149"/>
      <c r="IYF148" s="560"/>
      <c r="IYG148" s="561"/>
      <c r="IYH148" s="504"/>
      <c r="IYI148" s="505"/>
      <c r="IYJ148" s="145"/>
      <c r="IYK148" s="150"/>
      <c r="IYL148" s="151"/>
      <c r="IYM148" s="204"/>
      <c r="IYN148" s="169"/>
      <c r="IYO148" s="158"/>
      <c r="IYP148" s="149"/>
      <c r="IYQ148" s="560"/>
      <c r="IYR148" s="561"/>
      <c r="IYS148" s="504"/>
      <c r="IYT148" s="505"/>
      <c r="IYU148" s="145"/>
      <c r="IYV148" s="150"/>
      <c r="IYW148" s="151"/>
      <c r="IYX148" s="204"/>
      <c r="IYY148" s="169"/>
      <c r="IYZ148" s="158"/>
      <c r="IZA148" s="149"/>
      <c r="IZB148" s="560"/>
      <c r="IZC148" s="561"/>
      <c r="IZD148" s="504"/>
      <c r="IZE148" s="505"/>
      <c r="IZF148" s="145"/>
      <c r="IZG148" s="150"/>
      <c r="IZH148" s="151"/>
      <c r="IZI148" s="204"/>
      <c r="IZJ148" s="169"/>
      <c r="IZK148" s="158"/>
      <c r="IZL148" s="149"/>
      <c r="IZM148" s="560"/>
      <c r="IZN148" s="561"/>
      <c r="IZO148" s="504"/>
      <c r="IZP148" s="505"/>
      <c r="IZQ148" s="145"/>
      <c r="IZR148" s="150"/>
      <c r="IZS148" s="151"/>
      <c r="IZT148" s="204"/>
      <c r="IZU148" s="169"/>
      <c r="IZV148" s="158"/>
      <c r="IZW148" s="149"/>
      <c r="IZX148" s="560"/>
      <c r="IZY148" s="561"/>
      <c r="IZZ148" s="504"/>
      <c r="JAA148" s="505"/>
      <c r="JAB148" s="145"/>
      <c r="JAC148" s="150"/>
      <c r="JAD148" s="151"/>
      <c r="JAE148" s="204"/>
      <c r="JAF148" s="169"/>
      <c r="JAG148" s="158"/>
      <c r="JAH148" s="149"/>
      <c r="JAI148" s="560"/>
      <c r="JAJ148" s="561"/>
      <c r="JAK148" s="504"/>
      <c r="JAL148" s="505"/>
      <c r="JAM148" s="145"/>
      <c r="JAN148" s="150"/>
      <c r="JAO148" s="151"/>
      <c r="JAP148" s="204"/>
      <c r="JAQ148" s="169"/>
      <c r="JAR148" s="158"/>
      <c r="JAS148" s="149"/>
      <c r="JAT148" s="560"/>
      <c r="JAU148" s="561"/>
      <c r="JAV148" s="504"/>
      <c r="JAW148" s="505"/>
      <c r="JAX148" s="145"/>
      <c r="JAY148" s="150"/>
      <c r="JAZ148" s="151"/>
      <c r="JBA148" s="204"/>
      <c r="JBB148" s="169"/>
      <c r="JBC148" s="158"/>
      <c r="JBD148" s="149"/>
      <c r="JBE148" s="560"/>
      <c r="JBF148" s="561"/>
      <c r="JBG148" s="504"/>
      <c r="JBH148" s="505"/>
      <c r="JBI148" s="145"/>
      <c r="JBJ148" s="150"/>
      <c r="JBK148" s="151"/>
      <c r="JBL148" s="204"/>
      <c r="JBM148" s="169"/>
      <c r="JBN148" s="158"/>
      <c r="JBO148" s="149"/>
      <c r="JBP148" s="560"/>
      <c r="JBQ148" s="561"/>
      <c r="JBR148" s="504"/>
      <c r="JBS148" s="505"/>
      <c r="JBT148" s="145"/>
      <c r="JBU148" s="150"/>
      <c r="JBV148" s="151"/>
      <c r="JBW148" s="204"/>
      <c r="JBX148" s="169"/>
      <c r="JBY148" s="158"/>
      <c r="JBZ148" s="149"/>
      <c r="JCA148" s="560"/>
      <c r="JCB148" s="561"/>
      <c r="JCC148" s="504"/>
      <c r="JCD148" s="505"/>
      <c r="JCE148" s="145"/>
      <c r="JCF148" s="150"/>
      <c r="JCG148" s="151"/>
      <c r="JCH148" s="204"/>
      <c r="JCI148" s="169"/>
      <c r="JCJ148" s="158"/>
      <c r="JCK148" s="149"/>
      <c r="JCL148" s="560"/>
      <c r="JCM148" s="561"/>
      <c r="JCN148" s="504"/>
      <c r="JCO148" s="505"/>
      <c r="JCP148" s="145"/>
      <c r="JCQ148" s="150"/>
      <c r="JCR148" s="151"/>
      <c r="JCS148" s="204"/>
      <c r="JCT148" s="169"/>
      <c r="JCU148" s="158"/>
      <c r="JCV148" s="149"/>
      <c r="JCW148" s="560"/>
      <c r="JCX148" s="561"/>
      <c r="JCY148" s="504"/>
      <c r="JCZ148" s="505"/>
      <c r="JDA148" s="145"/>
      <c r="JDB148" s="150"/>
      <c r="JDC148" s="151"/>
      <c r="JDD148" s="204"/>
      <c r="JDE148" s="169"/>
      <c r="JDF148" s="158"/>
      <c r="JDG148" s="149"/>
      <c r="JDH148" s="560"/>
      <c r="JDI148" s="561"/>
      <c r="JDJ148" s="504"/>
      <c r="JDK148" s="505"/>
      <c r="JDL148" s="145"/>
      <c r="JDM148" s="150"/>
      <c r="JDN148" s="151"/>
      <c r="JDO148" s="204"/>
      <c r="JDP148" s="169"/>
      <c r="JDQ148" s="158"/>
      <c r="JDR148" s="149"/>
      <c r="JDS148" s="560"/>
      <c r="JDT148" s="561"/>
      <c r="JDU148" s="504"/>
      <c r="JDV148" s="505"/>
      <c r="JDW148" s="145"/>
      <c r="JDX148" s="150"/>
      <c r="JDY148" s="151"/>
      <c r="JDZ148" s="204"/>
      <c r="JEA148" s="169"/>
      <c r="JEB148" s="158"/>
      <c r="JEC148" s="149"/>
      <c r="JED148" s="560"/>
      <c r="JEE148" s="561"/>
      <c r="JEF148" s="504"/>
      <c r="JEG148" s="505"/>
      <c r="JEH148" s="145"/>
      <c r="JEI148" s="150"/>
      <c r="JEJ148" s="151"/>
      <c r="JEK148" s="204"/>
      <c r="JEL148" s="169"/>
      <c r="JEM148" s="158"/>
      <c r="JEN148" s="149"/>
      <c r="JEO148" s="560"/>
      <c r="JEP148" s="561"/>
      <c r="JEQ148" s="504"/>
      <c r="JER148" s="505"/>
      <c r="JES148" s="145"/>
      <c r="JET148" s="150"/>
      <c r="JEU148" s="151"/>
      <c r="JEV148" s="204"/>
      <c r="JEW148" s="169"/>
      <c r="JEX148" s="158"/>
      <c r="JEY148" s="149"/>
      <c r="JEZ148" s="560"/>
      <c r="JFA148" s="561"/>
      <c r="JFB148" s="504"/>
      <c r="JFC148" s="505"/>
      <c r="JFD148" s="145"/>
      <c r="JFE148" s="150"/>
      <c r="JFF148" s="151"/>
      <c r="JFG148" s="204"/>
      <c r="JFH148" s="169"/>
      <c r="JFI148" s="158"/>
      <c r="JFJ148" s="149"/>
      <c r="JFK148" s="560"/>
      <c r="JFL148" s="561"/>
      <c r="JFM148" s="504"/>
      <c r="JFN148" s="505"/>
      <c r="JFO148" s="145"/>
      <c r="JFP148" s="150"/>
      <c r="JFQ148" s="151"/>
      <c r="JFR148" s="204"/>
      <c r="JFS148" s="169"/>
      <c r="JFT148" s="158"/>
      <c r="JFU148" s="149"/>
      <c r="JFV148" s="560"/>
      <c r="JFW148" s="561"/>
      <c r="JFX148" s="504"/>
      <c r="JFY148" s="505"/>
      <c r="JFZ148" s="145"/>
      <c r="JGA148" s="150"/>
      <c r="JGB148" s="151"/>
      <c r="JGC148" s="204"/>
      <c r="JGD148" s="169"/>
      <c r="JGE148" s="158"/>
      <c r="JGF148" s="149"/>
      <c r="JGG148" s="560"/>
      <c r="JGH148" s="561"/>
      <c r="JGI148" s="504"/>
      <c r="JGJ148" s="505"/>
      <c r="JGK148" s="145"/>
      <c r="JGL148" s="150"/>
      <c r="JGM148" s="151"/>
      <c r="JGN148" s="204"/>
      <c r="JGO148" s="169"/>
      <c r="JGP148" s="158"/>
      <c r="JGQ148" s="149"/>
      <c r="JGR148" s="560"/>
      <c r="JGS148" s="561"/>
      <c r="JGT148" s="504"/>
      <c r="JGU148" s="505"/>
      <c r="JGV148" s="145"/>
      <c r="JGW148" s="150"/>
      <c r="JGX148" s="151"/>
      <c r="JGY148" s="204"/>
      <c r="JGZ148" s="169"/>
      <c r="JHA148" s="158"/>
      <c r="JHB148" s="149"/>
      <c r="JHC148" s="560"/>
      <c r="JHD148" s="561"/>
      <c r="JHE148" s="504"/>
      <c r="JHF148" s="505"/>
      <c r="JHG148" s="145"/>
      <c r="JHH148" s="150"/>
      <c r="JHI148" s="151"/>
      <c r="JHJ148" s="204"/>
      <c r="JHK148" s="169"/>
      <c r="JHL148" s="158"/>
      <c r="JHM148" s="149"/>
      <c r="JHN148" s="560"/>
      <c r="JHO148" s="561"/>
      <c r="JHP148" s="504"/>
      <c r="JHQ148" s="505"/>
      <c r="JHR148" s="145"/>
      <c r="JHS148" s="150"/>
      <c r="JHT148" s="151"/>
      <c r="JHU148" s="204"/>
      <c r="JHV148" s="169"/>
      <c r="JHW148" s="158"/>
      <c r="JHX148" s="149"/>
      <c r="JHY148" s="560"/>
      <c r="JHZ148" s="561"/>
      <c r="JIA148" s="504"/>
      <c r="JIB148" s="505"/>
      <c r="JIC148" s="145"/>
      <c r="JID148" s="150"/>
      <c r="JIE148" s="151"/>
      <c r="JIF148" s="204"/>
      <c r="JIG148" s="169"/>
      <c r="JIH148" s="158"/>
      <c r="JII148" s="149"/>
      <c r="JIJ148" s="560"/>
      <c r="JIK148" s="561"/>
      <c r="JIL148" s="504"/>
      <c r="JIM148" s="505"/>
      <c r="JIN148" s="145"/>
      <c r="JIO148" s="150"/>
      <c r="JIP148" s="151"/>
      <c r="JIQ148" s="204"/>
      <c r="JIR148" s="169"/>
      <c r="JIS148" s="158"/>
      <c r="JIT148" s="149"/>
      <c r="JIU148" s="560"/>
      <c r="JIV148" s="561"/>
      <c r="JIW148" s="504"/>
      <c r="JIX148" s="505"/>
      <c r="JIY148" s="145"/>
      <c r="JIZ148" s="150"/>
      <c r="JJA148" s="151"/>
      <c r="JJB148" s="204"/>
      <c r="JJC148" s="169"/>
      <c r="JJD148" s="158"/>
      <c r="JJE148" s="149"/>
      <c r="JJF148" s="560"/>
      <c r="JJG148" s="561"/>
      <c r="JJH148" s="504"/>
      <c r="JJI148" s="505"/>
      <c r="JJJ148" s="145"/>
      <c r="JJK148" s="150"/>
      <c r="JJL148" s="151"/>
      <c r="JJM148" s="204"/>
      <c r="JJN148" s="169"/>
      <c r="JJO148" s="158"/>
      <c r="JJP148" s="149"/>
      <c r="JJQ148" s="560"/>
      <c r="JJR148" s="561"/>
      <c r="JJS148" s="504"/>
      <c r="JJT148" s="505"/>
      <c r="JJU148" s="145"/>
      <c r="JJV148" s="150"/>
      <c r="JJW148" s="151"/>
      <c r="JJX148" s="204"/>
      <c r="JJY148" s="169"/>
      <c r="JJZ148" s="158"/>
      <c r="JKA148" s="149"/>
      <c r="JKB148" s="560"/>
      <c r="JKC148" s="561"/>
      <c r="JKD148" s="504"/>
      <c r="JKE148" s="505"/>
      <c r="JKF148" s="145"/>
      <c r="JKG148" s="150"/>
      <c r="JKH148" s="151"/>
      <c r="JKI148" s="204"/>
      <c r="JKJ148" s="169"/>
      <c r="JKK148" s="158"/>
      <c r="JKL148" s="149"/>
      <c r="JKM148" s="560"/>
      <c r="JKN148" s="561"/>
      <c r="JKO148" s="504"/>
      <c r="JKP148" s="505"/>
      <c r="JKQ148" s="145"/>
      <c r="JKR148" s="150"/>
      <c r="JKS148" s="151"/>
      <c r="JKT148" s="204"/>
      <c r="JKU148" s="169"/>
      <c r="JKV148" s="158"/>
      <c r="JKW148" s="149"/>
      <c r="JKX148" s="560"/>
      <c r="JKY148" s="561"/>
      <c r="JKZ148" s="504"/>
      <c r="JLA148" s="505"/>
      <c r="JLB148" s="145"/>
      <c r="JLC148" s="150"/>
      <c r="JLD148" s="151"/>
      <c r="JLE148" s="204"/>
      <c r="JLF148" s="169"/>
      <c r="JLG148" s="158"/>
      <c r="JLH148" s="149"/>
      <c r="JLI148" s="560"/>
      <c r="JLJ148" s="561"/>
      <c r="JLK148" s="504"/>
      <c r="JLL148" s="505"/>
      <c r="JLM148" s="145"/>
      <c r="JLN148" s="150"/>
      <c r="JLO148" s="151"/>
      <c r="JLP148" s="204"/>
      <c r="JLQ148" s="169"/>
      <c r="JLR148" s="158"/>
      <c r="JLS148" s="149"/>
      <c r="JLT148" s="560"/>
      <c r="JLU148" s="561"/>
      <c r="JLV148" s="504"/>
      <c r="JLW148" s="505"/>
      <c r="JLX148" s="145"/>
      <c r="JLY148" s="150"/>
      <c r="JLZ148" s="151"/>
      <c r="JMA148" s="204"/>
      <c r="JMB148" s="169"/>
      <c r="JMC148" s="158"/>
      <c r="JMD148" s="149"/>
      <c r="JME148" s="560"/>
      <c r="JMF148" s="561"/>
      <c r="JMG148" s="504"/>
      <c r="JMH148" s="505"/>
      <c r="JMI148" s="145"/>
      <c r="JMJ148" s="150"/>
      <c r="JMK148" s="151"/>
      <c r="JML148" s="204"/>
      <c r="JMM148" s="169"/>
      <c r="JMN148" s="158"/>
      <c r="JMO148" s="149"/>
      <c r="JMP148" s="560"/>
      <c r="JMQ148" s="561"/>
      <c r="JMR148" s="504"/>
      <c r="JMS148" s="505"/>
      <c r="JMT148" s="145"/>
      <c r="JMU148" s="150"/>
      <c r="JMV148" s="151"/>
      <c r="JMW148" s="204"/>
      <c r="JMX148" s="169"/>
      <c r="JMY148" s="158"/>
      <c r="JMZ148" s="149"/>
      <c r="JNA148" s="560"/>
      <c r="JNB148" s="561"/>
      <c r="JNC148" s="504"/>
      <c r="JND148" s="505"/>
      <c r="JNE148" s="145"/>
      <c r="JNF148" s="150"/>
      <c r="JNG148" s="151"/>
      <c r="JNH148" s="204"/>
      <c r="JNI148" s="169"/>
      <c r="JNJ148" s="158"/>
      <c r="JNK148" s="149"/>
      <c r="JNL148" s="560"/>
      <c r="JNM148" s="561"/>
      <c r="JNN148" s="504"/>
      <c r="JNO148" s="505"/>
      <c r="JNP148" s="145"/>
      <c r="JNQ148" s="150"/>
      <c r="JNR148" s="151"/>
      <c r="JNS148" s="204"/>
      <c r="JNT148" s="169"/>
      <c r="JNU148" s="158"/>
      <c r="JNV148" s="149"/>
      <c r="JNW148" s="560"/>
      <c r="JNX148" s="561"/>
      <c r="JNY148" s="504"/>
      <c r="JNZ148" s="505"/>
      <c r="JOA148" s="145"/>
      <c r="JOB148" s="150"/>
      <c r="JOC148" s="151"/>
      <c r="JOD148" s="204"/>
      <c r="JOE148" s="169"/>
      <c r="JOF148" s="158"/>
      <c r="JOG148" s="149"/>
      <c r="JOH148" s="560"/>
      <c r="JOI148" s="561"/>
      <c r="JOJ148" s="504"/>
      <c r="JOK148" s="505"/>
      <c r="JOL148" s="145"/>
      <c r="JOM148" s="150"/>
      <c r="JON148" s="151"/>
      <c r="JOO148" s="204"/>
      <c r="JOP148" s="169"/>
      <c r="JOQ148" s="158"/>
      <c r="JOR148" s="149"/>
      <c r="JOS148" s="560"/>
      <c r="JOT148" s="561"/>
      <c r="JOU148" s="504"/>
      <c r="JOV148" s="505"/>
      <c r="JOW148" s="145"/>
      <c r="JOX148" s="150"/>
      <c r="JOY148" s="151"/>
      <c r="JOZ148" s="204"/>
      <c r="JPA148" s="169"/>
      <c r="JPB148" s="158"/>
      <c r="JPC148" s="149"/>
      <c r="JPD148" s="560"/>
      <c r="JPE148" s="561"/>
      <c r="JPF148" s="504"/>
      <c r="JPG148" s="505"/>
      <c r="JPH148" s="145"/>
      <c r="JPI148" s="150"/>
      <c r="JPJ148" s="151"/>
      <c r="JPK148" s="204"/>
      <c r="JPL148" s="169"/>
      <c r="JPM148" s="158"/>
      <c r="JPN148" s="149"/>
      <c r="JPO148" s="560"/>
      <c r="JPP148" s="561"/>
      <c r="JPQ148" s="504"/>
      <c r="JPR148" s="505"/>
      <c r="JPS148" s="145"/>
      <c r="JPT148" s="150"/>
      <c r="JPU148" s="151"/>
      <c r="JPV148" s="204"/>
      <c r="JPW148" s="169"/>
      <c r="JPX148" s="158"/>
      <c r="JPY148" s="149"/>
      <c r="JPZ148" s="560"/>
      <c r="JQA148" s="561"/>
      <c r="JQB148" s="504"/>
      <c r="JQC148" s="505"/>
      <c r="JQD148" s="145"/>
      <c r="JQE148" s="150"/>
      <c r="JQF148" s="151"/>
      <c r="JQG148" s="204"/>
      <c r="JQH148" s="169"/>
      <c r="JQI148" s="158"/>
      <c r="JQJ148" s="149"/>
      <c r="JQK148" s="560"/>
      <c r="JQL148" s="561"/>
      <c r="JQM148" s="504"/>
      <c r="JQN148" s="505"/>
      <c r="JQO148" s="145"/>
      <c r="JQP148" s="150"/>
      <c r="JQQ148" s="151"/>
      <c r="JQR148" s="204"/>
      <c r="JQS148" s="169"/>
      <c r="JQT148" s="158"/>
      <c r="JQU148" s="149"/>
      <c r="JQV148" s="560"/>
      <c r="JQW148" s="561"/>
      <c r="JQX148" s="504"/>
      <c r="JQY148" s="505"/>
      <c r="JQZ148" s="145"/>
      <c r="JRA148" s="150"/>
      <c r="JRB148" s="151"/>
      <c r="JRC148" s="204"/>
      <c r="JRD148" s="169"/>
      <c r="JRE148" s="158"/>
      <c r="JRF148" s="149"/>
      <c r="JRG148" s="560"/>
      <c r="JRH148" s="561"/>
      <c r="JRI148" s="504"/>
      <c r="JRJ148" s="505"/>
      <c r="JRK148" s="145"/>
      <c r="JRL148" s="150"/>
      <c r="JRM148" s="151"/>
      <c r="JRN148" s="204"/>
      <c r="JRO148" s="169"/>
      <c r="JRP148" s="158"/>
      <c r="JRQ148" s="149"/>
      <c r="JRR148" s="560"/>
      <c r="JRS148" s="561"/>
      <c r="JRT148" s="504"/>
      <c r="JRU148" s="505"/>
      <c r="JRV148" s="145"/>
      <c r="JRW148" s="150"/>
      <c r="JRX148" s="151"/>
      <c r="JRY148" s="204"/>
      <c r="JRZ148" s="169"/>
      <c r="JSA148" s="158"/>
      <c r="JSB148" s="149"/>
      <c r="JSC148" s="560"/>
      <c r="JSD148" s="561"/>
      <c r="JSE148" s="504"/>
      <c r="JSF148" s="505"/>
      <c r="JSG148" s="145"/>
      <c r="JSH148" s="150"/>
      <c r="JSI148" s="151"/>
      <c r="JSJ148" s="204"/>
      <c r="JSK148" s="169"/>
      <c r="JSL148" s="158"/>
      <c r="JSM148" s="149"/>
      <c r="JSN148" s="560"/>
      <c r="JSO148" s="561"/>
      <c r="JSP148" s="504"/>
      <c r="JSQ148" s="505"/>
      <c r="JSR148" s="145"/>
      <c r="JSS148" s="150"/>
      <c r="JST148" s="151"/>
      <c r="JSU148" s="204"/>
      <c r="JSV148" s="169"/>
      <c r="JSW148" s="158"/>
      <c r="JSX148" s="149"/>
      <c r="JSY148" s="560"/>
      <c r="JSZ148" s="561"/>
      <c r="JTA148" s="504"/>
      <c r="JTB148" s="505"/>
      <c r="JTC148" s="145"/>
      <c r="JTD148" s="150"/>
      <c r="JTE148" s="151"/>
      <c r="JTF148" s="204"/>
      <c r="JTG148" s="169"/>
      <c r="JTH148" s="158"/>
      <c r="JTI148" s="149"/>
      <c r="JTJ148" s="560"/>
      <c r="JTK148" s="561"/>
      <c r="JTL148" s="504"/>
      <c r="JTM148" s="505"/>
      <c r="JTN148" s="145"/>
      <c r="JTO148" s="150"/>
      <c r="JTP148" s="151"/>
      <c r="JTQ148" s="204"/>
      <c r="JTR148" s="169"/>
      <c r="JTS148" s="158"/>
      <c r="JTT148" s="149"/>
      <c r="JTU148" s="560"/>
      <c r="JTV148" s="561"/>
      <c r="JTW148" s="504"/>
      <c r="JTX148" s="505"/>
      <c r="JTY148" s="145"/>
      <c r="JTZ148" s="150"/>
      <c r="JUA148" s="151"/>
      <c r="JUB148" s="204"/>
      <c r="JUC148" s="169"/>
      <c r="JUD148" s="158"/>
      <c r="JUE148" s="149"/>
      <c r="JUF148" s="560"/>
      <c r="JUG148" s="561"/>
      <c r="JUH148" s="504"/>
      <c r="JUI148" s="505"/>
      <c r="JUJ148" s="145"/>
      <c r="JUK148" s="150"/>
      <c r="JUL148" s="151"/>
      <c r="JUM148" s="204"/>
      <c r="JUN148" s="169"/>
      <c r="JUO148" s="158"/>
      <c r="JUP148" s="149"/>
      <c r="JUQ148" s="560"/>
      <c r="JUR148" s="561"/>
      <c r="JUS148" s="504"/>
      <c r="JUT148" s="505"/>
      <c r="JUU148" s="145"/>
      <c r="JUV148" s="150"/>
      <c r="JUW148" s="151"/>
      <c r="JUX148" s="204"/>
      <c r="JUY148" s="169"/>
      <c r="JUZ148" s="158"/>
      <c r="JVA148" s="149"/>
      <c r="JVB148" s="560"/>
      <c r="JVC148" s="561"/>
      <c r="JVD148" s="504"/>
      <c r="JVE148" s="505"/>
      <c r="JVF148" s="145"/>
      <c r="JVG148" s="150"/>
      <c r="JVH148" s="151"/>
      <c r="JVI148" s="204"/>
      <c r="JVJ148" s="169"/>
      <c r="JVK148" s="158"/>
      <c r="JVL148" s="149"/>
      <c r="JVM148" s="560"/>
      <c r="JVN148" s="561"/>
      <c r="JVO148" s="504"/>
      <c r="JVP148" s="505"/>
      <c r="JVQ148" s="145"/>
      <c r="JVR148" s="150"/>
      <c r="JVS148" s="151"/>
      <c r="JVT148" s="204"/>
      <c r="JVU148" s="169"/>
      <c r="JVV148" s="158"/>
      <c r="JVW148" s="149"/>
      <c r="JVX148" s="560"/>
      <c r="JVY148" s="561"/>
      <c r="JVZ148" s="504"/>
      <c r="JWA148" s="505"/>
      <c r="JWB148" s="145"/>
      <c r="JWC148" s="150"/>
      <c r="JWD148" s="151"/>
      <c r="JWE148" s="204"/>
      <c r="JWF148" s="169"/>
      <c r="JWG148" s="158"/>
      <c r="JWH148" s="149"/>
      <c r="JWI148" s="560"/>
      <c r="JWJ148" s="561"/>
      <c r="JWK148" s="504"/>
      <c r="JWL148" s="505"/>
      <c r="JWM148" s="145"/>
      <c r="JWN148" s="150"/>
      <c r="JWO148" s="151"/>
      <c r="JWP148" s="204"/>
      <c r="JWQ148" s="169"/>
      <c r="JWR148" s="158"/>
      <c r="JWS148" s="149"/>
      <c r="JWT148" s="560"/>
      <c r="JWU148" s="561"/>
      <c r="JWV148" s="504"/>
      <c r="JWW148" s="505"/>
      <c r="JWX148" s="145"/>
      <c r="JWY148" s="150"/>
      <c r="JWZ148" s="151"/>
      <c r="JXA148" s="204"/>
      <c r="JXB148" s="169"/>
      <c r="JXC148" s="158"/>
      <c r="JXD148" s="149"/>
      <c r="JXE148" s="560"/>
      <c r="JXF148" s="561"/>
      <c r="JXG148" s="504"/>
      <c r="JXH148" s="505"/>
      <c r="JXI148" s="145"/>
      <c r="JXJ148" s="150"/>
      <c r="JXK148" s="151"/>
      <c r="JXL148" s="204"/>
      <c r="JXM148" s="169"/>
      <c r="JXN148" s="158"/>
      <c r="JXO148" s="149"/>
      <c r="JXP148" s="560"/>
      <c r="JXQ148" s="561"/>
      <c r="JXR148" s="504"/>
      <c r="JXS148" s="505"/>
      <c r="JXT148" s="145"/>
      <c r="JXU148" s="150"/>
      <c r="JXV148" s="151"/>
      <c r="JXW148" s="204"/>
      <c r="JXX148" s="169"/>
      <c r="JXY148" s="158"/>
      <c r="JXZ148" s="149"/>
      <c r="JYA148" s="560"/>
      <c r="JYB148" s="561"/>
      <c r="JYC148" s="504"/>
      <c r="JYD148" s="505"/>
      <c r="JYE148" s="145"/>
      <c r="JYF148" s="150"/>
      <c r="JYG148" s="151"/>
      <c r="JYH148" s="204"/>
      <c r="JYI148" s="169"/>
      <c r="JYJ148" s="158"/>
      <c r="JYK148" s="149"/>
      <c r="JYL148" s="560"/>
      <c r="JYM148" s="561"/>
      <c r="JYN148" s="504"/>
      <c r="JYO148" s="505"/>
      <c r="JYP148" s="145"/>
      <c r="JYQ148" s="150"/>
      <c r="JYR148" s="151"/>
      <c r="JYS148" s="204"/>
      <c r="JYT148" s="169"/>
      <c r="JYU148" s="158"/>
      <c r="JYV148" s="149"/>
      <c r="JYW148" s="560"/>
      <c r="JYX148" s="561"/>
      <c r="JYY148" s="504"/>
      <c r="JYZ148" s="505"/>
      <c r="JZA148" s="145"/>
      <c r="JZB148" s="150"/>
      <c r="JZC148" s="151"/>
      <c r="JZD148" s="204"/>
      <c r="JZE148" s="169"/>
      <c r="JZF148" s="158"/>
      <c r="JZG148" s="149"/>
      <c r="JZH148" s="560"/>
      <c r="JZI148" s="561"/>
      <c r="JZJ148" s="504"/>
      <c r="JZK148" s="505"/>
      <c r="JZL148" s="145"/>
      <c r="JZM148" s="150"/>
      <c r="JZN148" s="151"/>
      <c r="JZO148" s="204"/>
      <c r="JZP148" s="169"/>
      <c r="JZQ148" s="158"/>
      <c r="JZR148" s="149"/>
      <c r="JZS148" s="560"/>
      <c r="JZT148" s="561"/>
      <c r="JZU148" s="504"/>
      <c r="JZV148" s="505"/>
      <c r="JZW148" s="145"/>
      <c r="JZX148" s="150"/>
      <c r="JZY148" s="151"/>
      <c r="JZZ148" s="204"/>
      <c r="KAA148" s="169"/>
      <c r="KAB148" s="158"/>
      <c r="KAC148" s="149"/>
      <c r="KAD148" s="560"/>
      <c r="KAE148" s="561"/>
      <c r="KAF148" s="504"/>
      <c r="KAG148" s="505"/>
      <c r="KAH148" s="145"/>
      <c r="KAI148" s="150"/>
      <c r="KAJ148" s="151"/>
      <c r="KAK148" s="204"/>
      <c r="KAL148" s="169"/>
      <c r="KAM148" s="158"/>
      <c r="KAN148" s="149"/>
      <c r="KAO148" s="560"/>
      <c r="KAP148" s="561"/>
      <c r="KAQ148" s="504"/>
      <c r="KAR148" s="505"/>
      <c r="KAS148" s="145"/>
      <c r="KAT148" s="150"/>
      <c r="KAU148" s="151"/>
      <c r="KAV148" s="204"/>
      <c r="KAW148" s="169"/>
      <c r="KAX148" s="158"/>
      <c r="KAY148" s="149"/>
      <c r="KAZ148" s="560"/>
      <c r="KBA148" s="561"/>
      <c r="KBB148" s="504"/>
      <c r="KBC148" s="505"/>
      <c r="KBD148" s="145"/>
      <c r="KBE148" s="150"/>
      <c r="KBF148" s="151"/>
      <c r="KBG148" s="204"/>
      <c r="KBH148" s="169"/>
      <c r="KBI148" s="158"/>
      <c r="KBJ148" s="149"/>
      <c r="KBK148" s="560"/>
      <c r="KBL148" s="561"/>
      <c r="KBM148" s="504"/>
      <c r="KBN148" s="505"/>
      <c r="KBO148" s="145"/>
      <c r="KBP148" s="150"/>
      <c r="KBQ148" s="151"/>
      <c r="KBR148" s="204"/>
      <c r="KBS148" s="169"/>
      <c r="KBT148" s="158"/>
      <c r="KBU148" s="149"/>
      <c r="KBV148" s="560"/>
      <c r="KBW148" s="561"/>
      <c r="KBX148" s="504"/>
      <c r="KBY148" s="505"/>
      <c r="KBZ148" s="145"/>
      <c r="KCA148" s="150"/>
      <c r="KCB148" s="151"/>
      <c r="KCC148" s="204"/>
      <c r="KCD148" s="169"/>
      <c r="KCE148" s="158"/>
      <c r="KCF148" s="149"/>
      <c r="KCG148" s="560"/>
      <c r="KCH148" s="561"/>
      <c r="KCI148" s="504"/>
      <c r="KCJ148" s="505"/>
      <c r="KCK148" s="145"/>
      <c r="KCL148" s="150"/>
      <c r="KCM148" s="151"/>
      <c r="KCN148" s="204"/>
      <c r="KCO148" s="169"/>
      <c r="KCP148" s="158"/>
      <c r="KCQ148" s="149"/>
      <c r="KCR148" s="560"/>
      <c r="KCS148" s="561"/>
      <c r="KCT148" s="504"/>
      <c r="KCU148" s="505"/>
      <c r="KCV148" s="145"/>
      <c r="KCW148" s="150"/>
      <c r="KCX148" s="151"/>
      <c r="KCY148" s="204"/>
      <c r="KCZ148" s="169"/>
      <c r="KDA148" s="158"/>
      <c r="KDB148" s="149"/>
      <c r="KDC148" s="560"/>
      <c r="KDD148" s="561"/>
      <c r="KDE148" s="504"/>
      <c r="KDF148" s="505"/>
      <c r="KDG148" s="145"/>
      <c r="KDH148" s="150"/>
      <c r="KDI148" s="151"/>
      <c r="KDJ148" s="204"/>
      <c r="KDK148" s="169"/>
      <c r="KDL148" s="158"/>
      <c r="KDM148" s="149"/>
      <c r="KDN148" s="560"/>
      <c r="KDO148" s="561"/>
      <c r="KDP148" s="504"/>
      <c r="KDQ148" s="505"/>
      <c r="KDR148" s="145"/>
      <c r="KDS148" s="150"/>
      <c r="KDT148" s="151"/>
      <c r="KDU148" s="204"/>
      <c r="KDV148" s="169"/>
      <c r="KDW148" s="158"/>
      <c r="KDX148" s="149"/>
      <c r="KDY148" s="560"/>
      <c r="KDZ148" s="561"/>
      <c r="KEA148" s="504"/>
      <c r="KEB148" s="505"/>
      <c r="KEC148" s="145"/>
      <c r="KED148" s="150"/>
      <c r="KEE148" s="151"/>
      <c r="KEF148" s="204"/>
      <c r="KEG148" s="169"/>
      <c r="KEH148" s="158"/>
      <c r="KEI148" s="149"/>
      <c r="KEJ148" s="560"/>
      <c r="KEK148" s="561"/>
      <c r="KEL148" s="504"/>
      <c r="KEM148" s="505"/>
      <c r="KEN148" s="145"/>
      <c r="KEO148" s="150"/>
      <c r="KEP148" s="151"/>
      <c r="KEQ148" s="204"/>
      <c r="KER148" s="169"/>
      <c r="KES148" s="158"/>
      <c r="KET148" s="149"/>
      <c r="KEU148" s="560"/>
      <c r="KEV148" s="561"/>
      <c r="KEW148" s="504"/>
      <c r="KEX148" s="505"/>
      <c r="KEY148" s="145"/>
      <c r="KEZ148" s="150"/>
      <c r="KFA148" s="151"/>
      <c r="KFB148" s="204"/>
      <c r="KFC148" s="169"/>
      <c r="KFD148" s="158"/>
      <c r="KFE148" s="149"/>
      <c r="KFF148" s="560"/>
      <c r="KFG148" s="561"/>
      <c r="KFH148" s="504"/>
      <c r="KFI148" s="505"/>
      <c r="KFJ148" s="145"/>
      <c r="KFK148" s="150"/>
      <c r="KFL148" s="151"/>
      <c r="KFM148" s="204"/>
      <c r="KFN148" s="169"/>
      <c r="KFO148" s="158"/>
      <c r="KFP148" s="149"/>
      <c r="KFQ148" s="560"/>
      <c r="KFR148" s="561"/>
      <c r="KFS148" s="504"/>
      <c r="KFT148" s="505"/>
      <c r="KFU148" s="145"/>
      <c r="KFV148" s="150"/>
      <c r="KFW148" s="151"/>
      <c r="KFX148" s="204"/>
      <c r="KFY148" s="169"/>
      <c r="KFZ148" s="158"/>
      <c r="KGA148" s="149"/>
      <c r="KGB148" s="560"/>
      <c r="KGC148" s="561"/>
      <c r="KGD148" s="504"/>
      <c r="KGE148" s="505"/>
      <c r="KGF148" s="145"/>
      <c r="KGG148" s="150"/>
      <c r="KGH148" s="151"/>
      <c r="KGI148" s="204"/>
      <c r="KGJ148" s="169"/>
      <c r="KGK148" s="158"/>
      <c r="KGL148" s="149"/>
      <c r="KGM148" s="560"/>
      <c r="KGN148" s="561"/>
      <c r="KGO148" s="504"/>
      <c r="KGP148" s="505"/>
      <c r="KGQ148" s="145"/>
      <c r="KGR148" s="150"/>
      <c r="KGS148" s="151"/>
      <c r="KGT148" s="204"/>
      <c r="KGU148" s="169"/>
      <c r="KGV148" s="158"/>
      <c r="KGW148" s="149"/>
      <c r="KGX148" s="560"/>
      <c r="KGY148" s="561"/>
      <c r="KGZ148" s="504"/>
      <c r="KHA148" s="505"/>
      <c r="KHB148" s="145"/>
      <c r="KHC148" s="150"/>
      <c r="KHD148" s="151"/>
      <c r="KHE148" s="204"/>
      <c r="KHF148" s="169"/>
      <c r="KHG148" s="158"/>
      <c r="KHH148" s="149"/>
      <c r="KHI148" s="560"/>
      <c r="KHJ148" s="561"/>
      <c r="KHK148" s="504"/>
      <c r="KHL148" s="505"/>
      <c r="KHM148" s="145"/>
      <c r="KHN148" s="150"/>
      <c r="KHO148" s="151"/>
      <c r="KHP148" s="204"/>
      <c r="KHQ148" s="169"/>
      <c r="KHR148" s="158"/>
      <c r="KHS148" s="149"/>
      <c r="KHT148" s="560"/>
      <c r="KHU148" s="561"/>
      <c r="KHV148" s="504"/>
      <c r="KHW148" s="505"/>
      <c r="KHX148" s="145"/>
      <c r="KHY148" s="150"/>
      <c r="KHZ148" s="151"/>
      <c r="KIA148" s="204"/>
      <c r="KIB148" s="169"/>
      <c r="KIC148" s="158"/>
      <c r="KID148" s="149"/>
      <c r="KIE148" s="560"/>
      <c r="KIF148" s="561"/>
      <c r="KIG148" s="504"/>
      <c r="KIH148" s="505"/>
      <c r="KII148" s="145"/>
      <c r="KIJ148" s="150"/>
      <c r="KIK148" s="151"/>
      <c r="KIL148" s="204"/>
      <c r="KIM148" s="169"/>
      <c r="KIN148" s="158"/>
      <c r="KIO148" s="149"/>
      <c r="KIP148" s="560"/>
      <c r="KIQ148" s="561"/>
      <c r="KIR148" s="504"/>
      <c r="KIS148" s="505"/>
      <c r="KIT148" s="145"/>
      <c r="KIU148" s="150"/>
      <c r="KIV148" s="151"/>
      <c r="KIW148" s="204"/>
      <c r="KIX148" s="169"/>
      <c r="KIY148" s="158"/>
      <c r="KIZ148" s="149"/>
      <c r="KJA148" s="560"/>
      <c r="KJB148" s="561"/>
      <c r="KJC148" s="504"/>
      <c r="KJD148" s="505"/>
      <c r="KJE148" s="145"/>
      <c r="KJF148" s="150"/>
      <c r="KJG148" s="151"/>
      <c r="KJH148" s="204"/>
      <c r="KJI148" s="169"/>
      <c r="KJJ148" s="158"/>
      <c r="KJK148" s="149"/>
      <c r="KJL148" s="560"/>
      <c r="KJM148" s="561"/>
      <c r="KJN148" s="504"/>
      <c r="KJO148" s="505"/>
      <c r="KJP148" s="145"/>
      <c r="KJQ148" s="150"/>
      <c r="KJR148" s="151"/>
      <c r="KJS148" s="204"/>
      <c r="KJT148" s="169"/>
      <c r="KJU148" s="158"/>
      <c r="KJV148" s="149"/>
      <c r="KJW148" s="560"/>
      <c r="KJX148" s="561"/>
      <c r="KJY148" s="504"/>
      <c r="KJZ148" s="505"/>
      <c r="KKA148" s="145"/>
      <c r="KKB148" s="150"/>
      <c r="KKC148" s="151"/>
      <c r="KKD148" s="204"/>
      <c r="KKE148" s="169"/>
      <c r="KKF148" s="158"/>
      <c r="KKG148" s="149"/>
      <c r="KKH148" s="560"/>
      <c r="KKI148" s="561"/>
      <c r="KKJ148" s="504"/>
      <c r="KKK148" s="505"/>
      <c r="KKL148" s="145"/>
      <c r="KKM148" s="150"/>
      <c r="KKN148" s="151"/>
      <c r="KKO148" s="204"/>
      <c r="KKP148" s="169"/>
      <c r="KKQ148" s="158"/>
      <c r="KKR148" s="149"/>
      <c r="KKS148" s="560"/>
      <c r="KKT148" s="561"/>
      <c r="KKU148" s="504"/>
      <c r="KKV148" s="505"/>
      <c r="KKW148" s="145"/>
      <c r="KKX148" s="150"/>
      <c r="KKY148" s="151"/>
      <c r="KKZ148" s="204"/>
      <c r="KLA148" s="169"/>
      <c r="KLB148" s="158"/>
      <c r="KLC148" s="149"/>
      <c r="KLD148" s="560"/>
      <c r="KLE148" s="561"/>
      <c r="KLF148" s="504"/>
      <c r="KLG148" s="505"/>
      <c r="KLH148" s="145"/>
      <c r="KLI148" s="150"/>
      <c r="KLJ148" s="151"/>
      <c r="KLK148" s="204"/>
      <c r="KLL148" s="169"/>
      <c r="KLM148" s="158"/>
      <c r="KLN148" s="149"/>
      <c r="KLO148" s="560"/>
      <c r="KLP148" s="561"/>
      <c r="KLQ148" s="504"/>
      <c r="KLR148" s="505"/>
      <c r="KLS148" s="145"/>
      <c r="KLT148" s="150"/>
      <c r="KLU148" s="151"/>
      <c r="KLV148" s="204"/>
      <c r="KLW148" s="169"/>
      <c r="KLX148" s="158"/>
      <c r="KLY148" s="149"/>
      <c r="KLZ148" s="560"/>
      <c r="KMA148" s="561"/>
      <c r="KMB148" s="504"/>
      <c r="KMC148" s="505"/>
      <c r="KMD148" s="145"/>
      <c r="KME148" s="150"/>
      <c r="KMF148" s="151"/>
      <c r="KMG148" s="204"/>
      <c r="KMH148" s="169"/>
      <c r="KMI148" s="158"/>
      <c r="KMJ148" s="149"/>
      <c r="KMK148" s="560"/>
      <c r="KML148" s="561"/>
      <c r="KMM148" s="504"/>
      <c r="KMN148" s="505"/>
      <c r="KMO148" s="145"/>
      <c r="KMP148" s="150"/>
      <c r="KMQ148" s="151"/>
      <c r="KMR148" s="204"/>
      <c r="KMS148" s="169"/>
      <c r="KMT148" s="158"/>
      <c r="KMU148" s="149"/>
      <c r="KMV148" s="560"/>
      <c r="KMW148" s="561"/>
      <c r="KMX148" s="504"/>
      <c r="KMY148" s="505"/>
      <c r="KMZ148" s="145"/>
      <c r="KNA148" s="150"/>
      <c r="KNB148" s="151"/>
      <c r="KNC148" s="204"/>
      <c r="KND148" s="169"/>
      <c r="KNE148" s="158"/>
      <c r="KNF148" s="149"/>
      <c r="KNG148" s="560"/>
      <c r="KNH148" s="561"/>
      <c r="KNI148" s="504"/>
      <c r="KNJ148" s="505"/>
      <c r="KNK148" s="145"/>
      <c r="KNL148" s="150"/>
      <c r="KNM148" s="151"/>
      <c r="KNN148" s="204"/>
      <c r="KNO148" s="169"/>
      <c r="KNP148" s="158"/>
      <c r="KNQ148" s="149"/>
      <c r="KNR148" s="560"/>
      <c r="KNS148" s="561"/>
      <c r="KNT148" s="504"/>
      <c r="KNU148" s="505"/>
      <c r="KNV148" s="145"/>
      <c r="KNW148" s="150"/>
      <c r="KNX148" s="151"/>
      <c r="KNY148" s="204"/>
      <c r="KNZ148" s="169"/>
      <c r="KOA148" s="158"/>
      <c r="KOB148" s="149"/>
      <c r="KOC148" s="560"/>
      <c r="KOD148" s="561"/>
      <c r="KOE148" s="504"/>
      <c r="KOF148" s="505"/>
      <c r="KOG148" s="145"/>
      <c r="KOH148" s="150"/>
      <c r="KOI148" s="151"/>
      <c r="KOJ148" s="204"/>
      <c r="KOK148" s="169"/>
      <c r="KOL148" s="158"/>
      <c r="KOM148" s="149"/>
      <c r="KON148" s="560"/>
      <c r="KOO148" s="561"/>
      <c r="KOP148" s="504"/>
      <c r="KOQ148" s="505"/>
      <c r="KOR148" s="145"/>
      <c r="KOS148" s="150"/>
      <c r="KOT148" s="151"/>
      <c r="KOU148" s="204"/>
      <c r="KOV148" s="169"/>
      <c r="KOW148" s="158"/>
      <c r="KOX148" s="149"/>
      <c r="KOY148" s="560"/>
      <c r="KOZ148" s="561"/>
      <c r="KPA148" s="504"/>
      <c r="KPB148" s="505"/>
      <c r="KPC148" s="145"/>
      <c r="KPD148" s="150"/>
      <c r="KPE148" s="151"/>
      <c r="KPF148" s="204"/>
      <c r="KPG148" s="169"/>
      <c r="KPH148" s="158"/>
      <c r="KPI148" s="149"/>
      <c r="KPJ148" s="560"/>
      <c r="KPK148" s="561"/>
      <c r="KPL148" s="504"/>
      <c r="KPM148" s="505"/>
      <c r="KPN148" s="145"/>
      <c r="KPO148" s="150"/>
      <c r="KPP148" s="151"/>
      <c r="KPQ148" s="204"/>
      <c r="KPR148" s="169"/>
      <c r="KPS148" s="158"/>
      <c r="KPT148" s="149"/>
      <c r="KPU148" s="560"/>
      <c r="KPV148" s="561"/>
      <c r="KPW148" s="504"/>
      <c r="KPX148" s="505"/>
      <c r="KPY148" s="145"/>
      <c r="KPZ148" s="150"/>
      <c r="KQA148" s="151"/>
      <c r="KQB148" s="204"/>
      <c r="KQC148" s="169"/>
      <c r="KQD148" s="158"/>
      <c r="KQE148" s="149"/>
      <c r="KQF148" s="560"/>
      <c r="KQG148" s="561"/>
      <c r="KQH148" s="504"/>
      <c r="KQI148" s="505"/>
      <c r="KQJ148" s="145"/>
      <c r="KQK148" s="150"/>
      <c r="KQL148" s="151"/>
      <c r="KQM148" s="204"/>
      <c r="KQN148" s="169"/>
      <c r="KQO148" s="158"/>
      <c r="KQP148" s="149"/>
      <c r="KQQ148" s="560"/>
      <c r="KQR148" s="561"/>
      <c r="KQS148" s="504"/>
      <c r="KQT148" s="505"/>
      <c r="KQU148" s="145"/>
      <c r="KQV148" s="150"/>
      <c r="KQW148" s="151"/>
      <c r="KQX148" s="204"/>
      <c r="KQY148" s="169"/>
      <c r="KQZ148" s="158"/>
      <c r="KRA148" s="149"/>
      <c r="KRB148" s="560"/>
      <c r="KRC148" s="561"/>
      <c r="KRD148" s="504"/>
      <c r="KRE148" s="505"/>
      <c r="KRF148" s="145"/>
      <c r="KRG148" s="150"/>
      <c r="KRH148" s="151"/>
      <c r="KRI148" s="204"/>
      <c r="KRJ148" s="169"/>
      <c r="KRK148" s="158"/>
      <c r="KRL148" s="149"/>
      <c r="KRM148" s="560"/>
      <c r="KRN148" s="561"/>
      <c r="KRO148" s="504"/>
      <c r="KRP148" s="505"/>
      <c r="KRQ148" s="145"/>
      <c r="KRR148" s="150"/>
      <c r="KRS148" s="151"/>
      <c r="KRT148" s="204"/>
      <c r="KRU148" s="169"/>
      <c r="KRV148" s="158"/>
      <c r="KRW148" s="149"/>
      <c r="KRX148" s="560"/>
      <c r="KRY148" s="561"/>
      <c r="KRZ148" s="504"/>
      <c r="KSA148" s="505"/>
      <c r="KSB148" s="145"/>
      <c r="KSC148" s="150"/>
      <c r="KSD148" s="151"/>
      <c r="KSE148" s="204"/>
      <c r="KSF148" s="169"/>
      <c r="KSG148" s="158"/>
      <c r="KSH148" s="149"/>
      <c r="KSI148" s="560"/>
      <c r="KSJ148" s="561"/>
      <c r="KSK148" s="504"/>
      <c r="KSL148" s="505"/>
      <c r="KSM148" s="145"/>
      <c r="KSN148" s="150"/>
      <c r="KSO148" s="151"/>
      <c r="KSP148" s="204"/>
      <c r="KSQ148" s="169"/>
      <c r="KSR148" s="158"/>
      <c r="KSS148" s="149"/>
      <c r="KST148" s="560"/>
      <c r="KSU148" s="561"/>
      <c r="KSV148" s="504"/>
      <c r="KSW148" s="505"/>
      <c r="KSX148" s="145"/>
      <c r="KSY148" s="150"/>
      <c r="KSZ148" s="151"/>
      <c r="KTA148" s="204"/>
      <c r="KTB148" s="169"/>
      <c r="KTC148" s="158"/>
      <c r="KTD148" s="149"/>
      <c r="KTE148" s="560"/>
      <c r="KTF148" s="561"/>
      <c r="KTG148" s="504"/>
      <c r="KTH148" s="505"/>
      <c r="KTI148" s="145"/>
      <c r="KTJ148" s="150"/>
      <c r="KTK148" s="151"/>
      <c r="KTL148" s="204"/>
      <c r="KTM148" s="169"/>
      <c r="KTN148" s="158"/>
      <c r="KTO148" s="149"/>
      <c r="KTP148" s="560"/>
      <c r="KTQ148" s="561"/>
      <c r="KTR148" s="504"/>
      <c r="KTS148" s="505"/>
      <c r="KTT148" s="145"/>
      <c r="KTU148" s="150"/>
      <c r="KTV148" s="151"/>
      <c r="KTW148" s="204"/>
      <c r="KTX148" s="169"/>
      <c r="KTY148" s="158"/>
      <c r="KTZ148" s="149"/>
      <c r="KUA148" s="560"/>
      <c r="KUB148" s="561"/>
      <c r="KUC148" s="504"/>
      <c r="KUD148" s="505"/>
      <c r="KUE148" s="145"/>
      <c r="KUF148" s="150"/>
      <c r="KUG148" s="151"/>
      <c r="KUH148" s="204"/>
      <c r="KUI148" s="169"/>
      <c r="KUJ148" s="158"/>
      <c r="KUK148" s="149"/>
      <c r="KUL148" s="560"/>
      <c r="KUM148" s="561"/>
      <c r="KUN148" s="504"/>
      <c r="KUO148" s="505"/>
      <c r="KUP148" s="145"/>
      <c r="KUQ148" s="150"/>
      <c r="KUR148" s="151"/>
      <c r="KUS148" s="204"/>
      <c r="KUT148" s="169"/>
      <c r="KUU148" s="158"/>
      <c r="KUV148" s="149"/>
      <c r="KUW148" s="560"/>
      <c r="KUX148" s="561"/>
      <c r="KUY148" s="504"/>
      <c r="KUZ148" s="505"/>
      <c r="KVA148" s="145"/>
      <c r="KVB148" s="150"/>
      <c r="KVC148" s="151"/>
      <c r="KVD148" s="204"/>
      <c r="KVE148" s="169"/>
      <c r="KVF148" s="158"/>
      <c r="KVG148" s="149"/>
      <c r="KVH148" s="560"/>
      <c r="KVI148" s="561"/>
      <c r="KVJ148" s="504"/>
      <c r="KVK148" s="505"/>
      <c r="KVL148" s="145"/>
      <c r="KVM148" s="150"/>
      <c r="KVN148" s="151"/>
      <c r="KVO148" s="204"/>
      <c r="KVP148" s="169"/>
      <c r="KVQ148" s="158"/>
      <c r="KVR148" s="149"/>
      <c r="KVS148" s="560"/>
      <c r="KVT148" s="561"/>
      <c r="KVU148" s="504"/>
      <c r="KVV148" s="505"/>
      <c r="KVW148" s="145"/>
      <c r="KVX148" s="150"/>
      <c r="KVY148" s="151"/>
      <c r="KVZ148" s="204"/>
      <c r="KWA148" s="169"/>
      <c r="KWB148" s="158"/>
      <c r="KWC148" s="149"/>
      <c r="KWD148" s="560"/>
      <c r="KWE148" s="561"/>
      <c r="KWF148" s="504"/>
      <c r="KWG148" s="505"/>
      <c r="KWH148" s="145"/>
      <c r="KWI148" s="150"/>
      <c r="KWJ148" s="151"/>
      <c r="KWK148" s="204"/>
      <c r="KWL148" s="169"/>
      <c r="KWM148" s="158"/>
      <c r="KWN148" s="149"/>
      <c r="KWO148" s="560"/>
      <c r="KWP148" s="561"/>
      <c r="KWQ148" s="504"/>
      <c r="KWR148" s="505"/>
      <c r="KWS148" s="145"/>
      <c r="KWT148" s="150"/>
      <c r="KWU148" s="151"/>
      <c r="KWV148" s="204"/>
      <c r="KWW148" s="169"/>
      <c r="KWX148" s="158"/>
      <c r="KWY148" s="149"/>
      <c r="KWZ148" s="560"/>
      <c r="KXA148" s="561"/>
      <c r="KXB148" s="504"/>
      <c r="KXC148" s="505"/>
      <c r="KXD148" s="145"/>
      <c r="KXE148" s="150"/>
      <c r="KXF148" s="151"/>
      <c r="KXG148" s="204"/>
      <c r="KXH148" s="169"/>
      <c r="KXI148" s="158"/>
      <c r="KXJ148" s="149"/>
      <c r="KXK148" s="560"/>
      <c r="KXL148" s="561"/>
      <c r="KXM148" s="504"/>
      <c r="KXN148" s="505"/>
      <c r="KXO148" s="145"/>
      <c r="KXP148" s="150"/>
      <c r="KXQ148" s="151"/>
      <c r="KXR148" s="204"/>
      <c r="KXS148" s="169"/>
      <c r="KXT148" s="158"/>
      <c r="KXU148" s="149"/>
      <c r="KXV148" s="560"/>
      <c r="KXW148" s="561"/>
      <c r="KXX148" s="504"/>
      <c r="KXY148" s="505"/>
      <c r="KXZ148" s="145"/>
      <c r="KYA148" s="150"/>
      <c r="KYB148" s="151"/>
      <c r="KYC148" s="204"/>
      <c r="KYD148" s="169"/>
      <c r="KYE148" s="158"/>
      <c r="KYF148" s="149"/>
      <c r="KYG148" s="560"/>
      <c r="KYH148" s="561"/>
      <c r="KYI148" s="504"/>
      <c r="KYJ148" s="505"/>
      <c r="KYK148" s="145"/>
      <c r="KYL148" s="150"/>
      <c r="KYM148" s="151"/>
      <c r="KYN148" s="204"/>
      <c r="KYO148" s="169"/>
      <c r="KYP148" s="158"/>
      <c r="KYQ148" s="149"/>
      <c r="KYR148" s="560"/>
      <c r="KYS148" s="561"/>
      <c r="KYT148" s="504"/>
      <c r="KYU148" s="505"/>
      <c r="KYV148" s="145"/>
      <c r="KYW148" s="150"/>
      <c r="KYX148" s="151"/>
      <c r="KYY148" s="204"/>
      <c r="KYZ148" s="169"/>
      <c r="KZA148" s="158"/>
      <c r="KZB148" s="149"/>
      <c r="KZC148" s="560"/>
      <c r="KZD148" s="561"/>
      <c r="KZE148" s="504"/>
      <c r="KZF148" s="505"/>
      <c r="KZG148" s="145"/>
      <c r="KZH148" s="150"/>
      <c r="KZI148" s="151"/>
      <c r="KZJ148" s="204"/>
      <c r="KZK148" s="169"/>
      <c r="KZL148" s="158"/>
      <c r="KZM148" s="149"/>
      <c r="KZN148" s="560"/>
      <c r="KZO148" s="561"/>
      <c r="KZP148" s="504"/>
      <c r="KZQ148" s="505"/>
      <c r="KZR148" s="145"/>
      <c r="KZS148" s="150"/>
      <c r="KZT148" s="151"/>
      <c r="KZU148" s="204"/>
      <c r="KZV148" s="169"/>
      <c r="KZW148" s="158"/>
      <c r="KZX148" s="149"/>
      <c r="KZY148" s="560"/>
      <c r="KZZ148" s="561"/>
      <c r="LAA148" s="504"/>
      <c r="LAB148" s="505"/>
      <c r="LAC148" s="145"/>
      <c r="LAD148" s="150"/>
      <c r="LAE148" s="151"/>
      <c r="LAF148" s="204"/>
      <c r="LAG148" s="169"/>
      <c r="LAH148" s="158"/>
      <c r="LAI148" s="149"/>
      <c r="LAJ148" s="560"/>
      <c r="LAK148" s="561"/>
      <c r="LAL148" s="504"/>
      <c r="LAM148" s="505"/>
      <c r="LAN148" s="145"/>
      <c r="LAO148" s="150"/>
      <c r="LAP148" s="151"/>
      <c r="LAQ148" s="204"/>
      <c r="LAR148" s="169"/>
      <c r="LAS148" s="158"/>
      <c r="LAT148" s="149"/>
      <c r="LAU148" s="560"/>
      <c r="LAV148" s="561"/>
      <c r="LAW148" s="504"/>
      <c r="LAX148" s="505"/>
      <c r="LAY148" s="145"/>
      <c r="LAZ148" s="150"/>
      <c r="LBA148" s="151"/>
      <c r="LBB148" s="204"/>
      <c r="LBC148" s="169"/>
      <c r="LBD148" s="158"/>
      <c r="LBE148" s="149"/>
      <c r="LBF148" s="560"/>
      <c r="LBG148" s="561"/>
      <c r="LBH148" s="504"/>
      <c r="LBI148" s="505"/>
      <c r="LBJ148" s="145"/>
      <c r="LBK148" s="150"/>
      <c r="LBL148" s="151"/>
      <c r="LBM148" s="204"/>
      <c r="LBN148" s="169"/>
      <c r="LBO148" s="158"/>
      <c r="LBP148" s="149"/>
      <c r="LBQ148" s="560"/>
      <c r="LBR148" s="561"/>
      <c r="LBS148" s="504"/>
      <c r="LBT148" s="505"/>
      <c r="LBU148" s="145"/>
      <c r="LBV148" s="150"/>
      <c r="LBW148" s="151"/>
      <c r="LBX148" s="204"/>
      <c r="LBY148" s="169"/>
      <c r="LBZ148" s="158"/>
      <c r="LCA148" s="149"/>
      <c r="LCB148" s="560"/>
      <c r="LCC148" s="561"/>
      <c r="LCD148" s="504"/>
      <c r="LCE148" s="505"/>
      <c r="LCF148" s="145"/>
      <c r="LCG148" s="150"/>
      <c r="LCH148" s="151"/>
      <c r="LCI148" s="204"/>
      <c r="LCJ148" s="169"/>
      <c r="LCK148" s="158"/>
      <c r="LCL148" s="149"/>
      <c r="LCM148" s="560"/>
      <c r="LCN148" s="561"/>
      <c r="LCO148" s="504"/>
      <c r="LCP148" s="505"/>
      <c r="LCQ148" s="145"/>
      <c r="LCR148" s="150"/>
      <c r="LCS148" s="151"/>
      <c r="LCT148" s="204"/>
      <c r="LCU148" s="169"/>
      <c r="LCV148" s="158"/>
      <c r="LCW148" s="149"/>
      <c r="LCX148" s="560"/>
      <c r="LCY148" s="561"/>
      <c r="LCZ148" s="504"/>
      <c r="LDA148" s="505"/>
      <c r="LDB148" s="145"/>
      <c r="LDC148" s="150"/>
      <c r="LDD148" s="151"/>
      <c r="LDE148" s="204"/>
      <c r="LDF148" s="169"/>
      <c r="LDG148" s="158"/>
      <c r="LDH148" s="149"/>
      <c r="LDI148" s="560"/>
      <c r="LDJ148" s="561"/>
      <c r="LDK148" s="504"/>
      <c r="LDL148" s="505"/>
      <c r="LDM148" s="145"/>
      <c r="LDN148" s="150"/>
      <c r="LDO148" s="151"/>
      <c r="LDP148" s="204"/>
      <c r="LDQ148" s="169"/>
      <c r="LDR148" s="158"/>
      <c r="LDS148" s="149"/>
      <c r="LDT148" s="560"/>
      <c r="LDU148" s="561"/>
      <c r="LDV148" s="504"/>
      <c r="LDW148" s="505"/>
      <c r="LDX148" s="145"/>
      <c r="LDY148" s="150"/>
      <c r="LDZ148" s="151"/>
      <c r="LEA148" s="204"/>
      <c r="LEB148" s="169"/>
      <c r="LEC148" s="158"/>
      <c r="LED148" s="149"/>
      <c r="LEE148" s="560"/>
      <c r="LEF148" s="561"/>
      <c r="LEG148" s="504"/>
      <c r="LEH148" s="505"/>
      <c r="LEI148" s="145"/>
      <c r="LEJ148" s="150"/>
      <c r="LEK148" s="151"/>
      <c r="LEL148" s="204"/>
      <c r="LEM148" s="169"/>
      <c r="LEN148" s="158"/>
      <c r="LEO148" s="149"/>
      <c r="LEP148" s="560"/>
      <c r="LEQ148" s="561"/>
      <c r="LER148" s="504"/>
      <c r="LES148" s="505"/>
      <c r="LET148" s="145"/>
      <c r="LEU148" s="150"/>
      <c r="LEV148" s="151"/>
      <c r="LEW148" s="204"/>
      <c r="LEX148" s="169"/>
      <c r="LEY148" s="158"/>
      <c r="LEZ148" s="149"/>
      <c r="LFA148" s="560"/>
      <c r="LFB148" s="561"/>
      <c r="LFC148" s="504"/>
      <c r="LFD148" s="505"/>
      <c r="LFE148" s="145"/>
      <c r="LFF148" s="150"/>
      <c r="LFG148" s="151"/>
      <c r="LFH148" s="204"/>
      <c r="LFI148" s="169"/>
      <c r="LFJ148" s="158"/>
      <c r="LFK148" s="149"/>
      <c r="LFL148" s="560"/>
      <c r="LFM148" s="561"/>
      <c r="LFN148" s="504"/>
      <c r="LFO148" s="505"/>
      <c r="LFP148" s="145"/>
      <c r="LFQ148" s="150"/>
      <c r="LFR148" s="151"/>
      <c r="LFS148" s="204"/>
      <c r="LFT148" s="169"/>
      <c r="LFU148" s="158"/>
      <c r="LFV148" s="149"/>
      <c r="LFW148" s="560"/>
      <c r="LFX148" s="561"/>
      <c r="LFY148" s="504"/>
      <c r="LFZ148" s="505"/>
      <c r="LGA148" s="145"/>
      <c r="LGB148" s="150"/>
      <c r="LGC148" s="151"/>
      <c r="LGD148" s="204"/>
      <c r="LGE148" s="169"/>
      <c r="LGF148" s="158"/>
      <c r="LGG148" s="149"/>
      <c r="LGH148" s="560"/>
      <c r="LGI148" s="561"/>
      <c r="LGJ148" s="504"/>
      <c r="LGK148" s="505"/>
      <c r="LGL148" s="145"/>
      <c r="LGM148" s="150"/>
      <c r="LGN148" s="151"/>
      <c r="LGO148" s="204"/>
      <c r="LGP148" s="169"/>
      <c r="LGQ148" s="158"/>
      <c r="LGR148" s="149"/>
      <c r="LGS148" s="560"/>
      <c r="LGT148" s="561"/>
      <c r="LGU148" s="504"/>
      <c r="LGV148" s="505"/>
      <c r="LGW148" s="145"/>
      <c r="LGX148" s="150"/>
      <c r="LGY148" s="151"/>
      <c r="LGZ148" s="204"/>
      <c r="LHA148" s="169"/>
      <c r="LHB148" s="158"/>
      <c r="LHC148" s="149"/>
      <c r="LHD148" s="560"/>
      <c r="LHE148" s="561"/>
      <c r="LHF148" s="504"/>
      <c r="LHG148" s="505"/>
      <c r="LHH148" s="145"/>
      <c r="LHI148" s="150"/>
      <c r="LHJ148" s="151"/>
      <c r="LHK148" s="204"/>
      <c r="LHL148" s="169"/>
      <c r="LHM148" s="158"/>
      <c r="LHN148" s="149"/>
      <c r="LHO148" s="560"/>
      <c r="LHP148" s="561"/>
      <c r="LHQ148" s="504"/>
      <c r="LHR148" s="505"/>
      <c r="LHS148" s="145"/>
      <c r="LHT148" s="150"/>
      <c r="LHU148" s="151"/>
      <c r="LHV148" s="204"/>
      <c r="LHW148" s="169"/>
      <c r="LHX148" s="158"/>
      <c r="LHY148" s="149"/>
      <c r="LHZ148" s="560"/>
      <c r="LIA148" s="561"/>
      <c r="LIB148" s="504"/>
      <c r="LIC148" s="505"/>
      <c r="LID148" s="145"/>
      <c r="LIE148" s="150"/>
      <c r="LIF148" s="151"/>
      <c r="LIG148" s="204"/>
      <c r="LIH148" s="169"/>
      <c r="LII148" s="158"/>
      <c r="LIJ148" s="149"/>
      <c r="LIK148" s="560"/>
      <c r="LIL148" s="561"/>
      <c r="LIM148" s="504"/>
      <c r="LIN148" s="505"/>
      <c r="LIO148" s="145"/>
      <c r="LIP148" s="150"/>
      <c r="LIQ148" s="151"/>
      <c r="LIR148" s="204"/>
      <c r="LIS148" s="169"/>
      <c r="LIT148" s="158"/>
      <c r="LIU148" s="149"/>
      <c r="LIV148" s="560"/>
      <c r="LIW148" s="561"/>
      <c r="LIX148" s="504"/>
      <c r="LIY148" s="505"/>
      <c r="LIZ148" s="145"/>
      <c r="LJA148" s="150"/>
      <c r="LJB148" s="151"/>
      <c r="LJC148" s="204"/>
      <c r="LJD148" s="169"/>
      <c r="LJE148" s="158"/>
      <c r="LJF148" s="149"/>
      <c r="LJG148" s="560"/>
      <c r="LJH148" s="561"/>
      <c r="LJI148" s="504"/>
      <c r="LJJ148" s="505"/>
      <c r="LJK148" s="145"/>
      <c r="LJL148" s="150"/>
      <c r="LJM148" s="151"/>
      <c r="LJN148" s="204"/>
      <c r="LJO148" s="169"/>
      <c r="LJP148" s="158"/>
      <c r="LJQ148" s="149"/>
      <c r="LJR148" s="560"/>
      <c r="LJS148" s="561"/>
      <c r="LJT148" s="504"/>
      <c r="LJU148" s="505"/>
      <c r="LJV148" s="145"/>
      <c r="LJW148" s="150"/>
      <c r="LJX148" s="151"/>
      <c r="LJY148" s="204"/>
      <c r="LJZ148" s="169"/>
      <c r="LKA148" s="158"/>
      <c r="LKB148" s="149"/>
      <c r="LKC148" s="560"/>
      <c r="LKD148" s="561"/>
      <c r="LKE148" s="504"/>
      <c r="LKF148" s="505"/>
      <c r="LKG148" s="145"/>
      <c r="LKH148" s="150"/>
      <c r="LKI148" s="151"/>
      <c r="LKJ148" s="204"/>
      <c r="LKK148" s="169"/>
      <c r="LKL148" s="158"/>
      <c r="LKM148" s="149"/>
      <c r="LKN148" s="560"/>
      <c r="LKO148" s="561"/>
      <c r="LKP148" s="504"/>
      <c r="LKQ148" s="505"/>
      <c r="LKR148" s="145"/>
      <c r="LKS148" s="150"/>
      <c r="LKT148" s="151"/>
      <c r="LKU148" s="204"/>
      <c r="LKV148" s="169"/>
      <c r="LKW148" s="158"/>
      <c r="LKX148" s="149"/>
      <c r="LKY148" s="560"/>
      <c r="LKZ148" s="561"/>
      <c r="LLA148" s="504"/>
      <c r="LLB148" s="505"/>
      <c r="LLC148" s="145"/>
      <c r="LLD148" s="150"/>
      <c r="LLE148" s="151"/>
      <c r="LLF148" s="204"/>
      <c r="LLG148" s="169"/>
      <c r="LLH148" s="158"/>
      <c r="LLI148" s="149"/>
      <c r="LLJ148" s="560"/>
      <c r="LLK148" s="561"/>
      <c r="LLL148" s="504"/>
      <c r="LLM148" s="505"/>
      <c r="LLN148" s="145"/>
      <c r="LLO148" s="150"/>
      <c r="LLP148" s="151"/>
      <c r="LLQ148" s="204"/>
      <c r="LLR148" s="169"/>
      <c r="LLS148" s="158"/>
      <c r="LLT148" s="149"/>
      <c r="LLU148" s="560"/>
      <c r="LLV148" s="561"/>
      <c r="LLW148" s="504"/>
      <c r="LLX148" s="505"/>
      <c r="LLY148" s="145"/>
      <c r="LLZ148" s="150"/>
      <c r="LMA148" s="151"/>
      <c r="LMB148" s="204"/>
      <c r="LMC148" s="169"/>
      <c r="LMD148" s="158"/>
      <c r="LME148" s="149"/>
      <c r="LMF148" s="560"/>
      <c r="LMG148" s="561"/>
      <c r="LMH148" s="504"/>
      <c r="LMI148" s="505"/>
      <c r="LMJ148" s="145"/>
      <c r="LMK148" s="150"/>
      <c r="LML148" s="151"/>
      <c r="LMM148" s="204"/>
      <c r="LMN148" s="169"/>
      <c r="LMO148" s="158"/>
      <c r="LMP148" s="149"/>
      <c r="LMQ148" s="560"/>
      <c r="LMR148" s="561"/>
      <c r="LMS148" s="504"/>
      <c r="LMT148" s="505"/>
      <c r="LMU148" s="145"/>
      <c r="LMV148" s="150"/>
      <c r="LMW148" s="151"/>
      <c r="LMX148" s="204"/>
      <c r="LMY148" s="169"/>
      <c r="LMZ148" s="158"/>
      <c r="LNA148" s="149"/>
      <c r="LNB148" s="560"/>
      <c r="LNC148" s="561"/>
      <c r="LND148" s="504"/>
      <c r="LNE148" s="505"/>
      <c r="LNF148" s="145"/>
      <c r="LNG148" s="150"/>
      <c r="LNH148" s="151"/>
      <c r="LNI148" s="204"/>
      <c r="LNJ148" s="169"/>
      <c r="LNK148" s="158"/>
      <c r="LNL148" s="149"/>
      <c r="LNM148" s="560"/>
      <c r="LNN148" s="561"/>
      <c r="LNO148" s="504"/>
      <c r="LNP148" s="505"/>
      <c r="LNQ148" s="145"/>
      <c r="LNR148" s="150"/>
      <c r="LNS148" s="151"/>
      <c r="LNT148" s="204"/>
      <c r="LNU148" s="169"/>
      <c r="LNV148" s="158"/>
      <c r="LNW148" s="149"/>
      <c r="LNX148" s="560"/>
      <c r="LNY148" s="561"/>
      <c r="LNZ148" s="504"/>
      <c r="LOA148" s="505"/>
      <c r="LOB148" s="145"/>
      <c r="LOC148" s="150"/>
      <c r="LOD148" s="151"/>
      <c r="LOE148" s="204"/>
      <c r="LOF148" s="169"/>
      <c r="LOG148" s="158"/>
      <c r="LOH148" s="149"/>
      <c r="LOI148" s="560"/>
      <c r="LOJ148" s="561"/>
      <c r="LOK148" s="504"/>
      <c r="LOL148" s="505"/>
      <c r="LOM148" s="145"/>
      <c r="LON148" s="150"/>
      <c r="LOO148" s="151"/>
      <c r="LOP148" s="204"/>
      <c r="LOQ148" s="169"/>
      <c r="LOR148" s="158"/>
      <c r="LOS148" s="149"/>
      <c r="LOT148" s="560"/>
      <c r="LOU148" s="561"/>
      <c r="LOV148" s="504"/>
      <c r="LOW148" s="505"/>
      <c r="LOX148" s="145"/>
      <c r="LOY148" s="150"/>
      <c r="LOZ148" s="151"/>
      <c r="LPA148" s="204"/>
      <c r="LPB148" s="169"/>
      <c r="LPC148" s="158"/>
      <c r="LPD148" s="149"/>
      <c r="LPE148" s="560"/>
      <c r="LPF148" s="561"/>
      <c r="LPG148" s="504"/>
      <c r="LPH148" s="505"/>
      <c r="LPI148" s="145"/>
      <c r="LPJ148" s="150"/>
      <c r="LPK148" s="151"/>
      <c r="LPL148" s="204"/>
      <c r="LPM148" s="169"/>
      <c r="LPN148" s="158"/>
      <c r="LPO148" s="149"/>
      <c r="LPP148" s="560"/>
      <c r="LPQ148" s="561"/>
      <c r="LPR148" s="504"/>
      <c r="LPS148" s="505"/>
      <c r="LPT148" s="145"/>
      <c r="LPU148" s="150"/>
      <c r="LPV148" s="151"/>
      <c r="LPW148" s="204"/>
      <c r="LPX148" s="169"/>
      <c r="LPY148" s="158"/>
      <c r="LPZ148" s="149"/>
      <c r="LQA148" s="560"/>
      <c r="LQB148" s="561"/>
      <c r="LQC148" s="504"/>
      <c r="LQD148" s="505"/>
      <c r="LQE148" s="145"/>
      <c r="LQF148" s="150"/>
      <c r="LQG148" s="151"/>
      <c r="LQH148" s="204"/>
      <c r="LQI148" s="169"/>
      <c r="LQJ148" s="158"/>
      <c r="LQK148" s="149"/>
      <c r="LQL148" s="560"/>
      <c r="LQM148" s="561"/>
      <c r="LQN148" s="504"/>
      <c r="LQO148" s="505"/>
      <c r="LQP148" s="145"/>
      <c r="LQQ148" s="150"/>
      <c r="LQR148" s="151"/>
      <c r="LQS148" s="204"/>
      <c r="LQT148" s="169"/>
      <c r="LQU148" s="158"/>
      <c r="LQV148" s="149"/>
      <c r="LQW148" s="560"/>
      <c r="LQX148" s="561"/>
      <c r="LQY148" s="504"/>
      <c r="LQZ148" s="505"/>
      <c r="LRA148" s="145"/>
      <c r="LRB148" s="150"/>
      <c r="LRC148" s="151"/>
      <c r="LRD148" s="204"/>
      <c r="LRE148" s="169"/>
      <c r="LRF148" s="158"/>
      <c r="LRG148" s="149"/>
      <c r="LRH148" s="560"/>
      <c r="LRI148" s="561"/>
      <c r="LRJ148" s="504"/>
      <c r="LRK148" s="505"/>
      <c r="LRL148" s="145"/>
      <c r="LRM148" s="150"/>
      <c r="LRN148" s="151"/>
      <c r="LRO148" s="204"/>
      <c r="LRP148" s="169"/>
      <c r="LRQ148" s="158"/>
      <c r="LRR148" s="149"/>
      <c r="LRS148" s="560"/>
      <c r="LRT148" s="561"/>
      <c r="LRU148" s="504"/>
      <c r="LRV148" s="505"/>
      <c r="LRW148" s="145"/>
      <c r="LRX148" s="150"/>
      <c r="LRY148" s="151"/>
      <c r="LRZ148" s="204"/>
      <c r="LSA148" s="169"/>
      <c r="LSB148" s="158"/>
      <c r="LSC148" s="149"/>
      <c r="LSD148" s="560"/>
      <c r="LSE148" s="561"/>
      <c r="LSF148" s="504"/>
      <c r="LSG148" s="505"/>
      <c r="LSH148" s="145"/>
      <c r="LSI148" s="150"/>
      <c r="LSJ148" s="151"/>
      <c r="LSK148" s="204"/>
      <c r="LSL148" s="169"/>
      <c r="LSM148" s="158"/>
      <c r="LSN148" s="149"/>
      <c r="LSO148" s="560"/>
      <c r="LSP148" s="561"/>
      <c r="LSQ148" s="504"/>
      <c r="LSR148" s="505"/>
      <c r="LSS148" s="145"/>
      <c r="LST148" s="150"/>
      <c r="LSU148" s="151"/>
      <c r="LSV148" s="204"/>
      <c r="LSW148" s="169"/>
      <c r="LSX148" s="158"/>
      <c r="LSY148" s="149"/>
      <c r="LSZ148" s="560"/>
      <c r="LTA148" s="561"/>
      <c r="LTB148" s="504"/>
      <c r="LTC148" s="505"/>
      <c r="LTD148" s="145"/>
      <c r="LTE148" s="150"/>
      <c r="LTF148" s="151"/>
      <c r="LTG148" s="204"/>
      <c r="LTH148" s="169"/>
      <c r="LTI148" s="158"/>
      <c r="LTJ148" s="149"/>
      <c r="LTK148" s="560"/>
      <c r="LTL148" s="561"/>
      <c r="LTM148" s="504"/>
      <c r="LTN148" s="505"/>
      <c r="LTO148" s="145"/>
      <c r="LTP148" s="150"/>
      <c r="LTQ148" s="151"/>
      <c r="LTR148" s="204"/>
      <c r="LTS148" s="169"/>
      <c r="LTT148" s="158"/>
      <c r="LTU148" s="149"/>
      <c r="LTV148" s="560"/>
      <c r="LTW148" s="561"/>
      <c r="LTX148" s="504"/>
      <c r="LTY148" s="505"/>
      <c r="LTZ148" s="145"/>
      <c r="LUA148" s="150"/>
      <c r="LUB148" s="151"/>
      <c r="LUC148" s="204"/>
      <c r="LUD148" s="169"/>
      <c r="LUE148" s="158"/>
      <c r="LUF148" s="149"/>
      <c r="LUG148" s="560"/>
      <c r="LUH148" s="561"/>
      <c r="LUI148" s="504"/>
      <c r="LUJ148" s="505"/>
      <c r="LUK148" s="145"/>
      <c r="LUL148" s="150"/>
      <c r="LUM148" s="151"/>
      <c r="LUN148" s="204"/>
      <c r="LUO148" s="169"/>
      <c r="LUP148" s="158"/>
      <c r="LUQ148" s="149"/>
      <c r="LUR148" s="560"/>
      <c r="LUS148" s="561"/>
      <c r="LUT148" s="504"/>
      <c r="LUU148" s="505"/>
      <c r="LUV148" s="145"/>
      <c r="LUW148" s="150"/>
      <c r="LUX148" s="151"/>
      <c r="LUY148" s="204"/>
      <c r="LUZ148" s="169"/>
      <c r="LVA148" s="158"/>
      <c r="LVB148" s="149"/>
      <c r="LVC148" s="560"/>
      <c r="LVD148" s="561"/>
      <c r="LVE148" s="504"/>
      <c r="LVF148" s="505"/>
      <c r="LVG148" s="145"/>
      <c r="LVH148" s="150"/>
      <c r="LVI148" s="151"/>
      <c r="LVJ148" s="204"/>
      <c r="LVK148" s="169"/>
      <c r="LVL148" s="158"/>
      <c r="LVM148" s="149"/>
      <c r="LVN148" s="560"/>
      <c r="LVO148" s="561"/>
      <c r="LVP148" s="504"/>
      <c r="LVQ148" s="505"/>
      <c r="LVR148" s="145"/>
      <c r="LVS148" s="150"/>
      <c r="LVT148" s="151"/>
      <c r="LVU148" s="204"/>
      <c r="LVV148" s="169"/>
      <c r="LVW148" s="158"/>
      <c r="LVX148" s="149"/>
      <c r="LVY148" s="560"/>
      <c r="LVZ148" s="561"/>
      <c r="LWA148" s="504"/>
      <c r="LWB148" s="505"/>
      <c r="LWC148" s="145"/>
      <c r="LWD148" s="150"/>
      <c r="LWE148" s="151"/>
      <c r="LWF148" s="204"/>
      <c r="LWG148" s="169"/>
      <c r="LWH148" s="158"/>
      <c r="LWI148" s="149"/>
      <c r="LWJ148" s="560"/>
      <c r="LWK148" s="561"/>
      <c r="LWL148" s="504"/>
      <c r="LWM148" s="505"/>
      <c r="LWN148" s="145"/>
      <c r="LWO148" s="150"/>
      <c r="LWP148" s="151"/>
      <c r="LWQ148" s="204"/>
      <c r="LWR148" s="169"/>
      <c r="LWS148" s="158"/>
      <c r="LWT148" s="149"/>
      <c r="LWU148" s="560"/>
      <c r="LWV148" s="561"/>
      <c r="LWW148" s="504"/>
      <c r="LWX148" s="505"/>
      <c r="LWY148" s="145"/>
      <c r="LWZ148" s="150"/>
      <c r="LXA148" s="151"/>
      <c r="LXB148" s="204"/>
      <c r="LXC148" s="169"/>
      <c r="LXD148" s="158"/>
      <c r="LXE148" s="149"/>
      <c r="LXF148" s="560"/>
      <c r="LXG148" s="561"/>
      <c r="LXH148" s="504"/>
      <c r="LXI148" s="505"/>
      <c r="LXJ148" s="145"/>
      <c r="LXK148" s="150"/>
      <c r="LXL148" s="151"/>
      <c r="LXM148" s="204"/>
      <c r="LXN148" s="169"/>
      <c r="LXO148" s="158"/>
      <c r="LXP148" s="149"/>
      <c r="LXQ148" s="560"/>
      <c r="LXR148" s="561"/>
      <c r="LXS148" s="504"/>
      <c r="LXT148" s="505"/>
      <c r="LXU148" s="145"/>
      <c r="LXV148" s="150"/>
      <c r="LXW148" s="151"/>
      <c r="LXX148" s="204"/>
      <c r="LXY148" s="169"/>
      <c r="LXZ148" s="158"/>
      <c r="LYA148" s="149"/>
      <c r="LYB148" s="560"/>
      <c r="LYC148" s="561"/>
      <c r="LYD148" s="504"/>
      <c r="LYE148" s="505"/>
      <c r="LYF148" s="145"/>
      <c r="LYG148" s="150"/>
      <c r="LYH148" s="151"/>
      <c r="LYI148" s="204"/>
      <c r="LYJ148" s="169"/>
      <c r="LYK148" s="158"/>
      <c r="LYL148" s="149"/>
      <c r="LYM148" s="560"/>
      <c r="LYN148" s="561"/>
      <c r="LYO148" s="504"/>
      <c r="LYP148" s="505"/>
      <c r="LYQ148" s="145"/>
      <c r="LYR148" s="150"/>
      <c r="LYS148" s="151"/>
      <c r="LYT148" s="204"/>
      <c r="LYU148" s="169"/>
      <c r="LYV148" s="158"/>
      <c r="LYW148" s="149"/>
      <c r="LYX148" s="560"/>
      <c r="LYY148" s="561"/>
      <c r="LYZ148" s="504"/>
      <c r="LZA148" s="505"/>
      <c r="LZB148" s="145"/>
      <c r="LZC148" s="150"/>
      <c r="LZD148" s="151"/>
      <c r="LZE148" s="204"/>
      <c r="LZF148" s="169"/>
      <c r="LZG148" s="158"/>
      <c r="LZH148" s="149"/>
      <c r="LZI148" s="560"/>
      <c r="LZJ148" s="561"/>
      <c r="LZK148" s="504"/>
      <c r="LZL148" s="505"/>
      <c r="LZM148" s="145"/>
      <c r="LZN148" s="150"/>
      <c r="LZO148" s="151"/>
      <c r="LZP148" s="204"/>
      <c r="LZQ148" s="169"/>
      <c r="LZR148" s="158"/>
      <c r="LZS148" s="149"/>
      <c r="LZT148" s="560"/>
      <c r="LZU148" s="561"/>
      <c r="LZV148" s="504"/>
      <c r="LZW148" s="505"/>
      <c r="LZX148" s="145"/>
      <c r="LZY148" s="150"/>
      <c r="LZZ148" s="151"/>
      <c r="MAA148" s="204"/>
      <c r="MAB148" s="169"/>
      <c r="MAC148" s="158"/>
      <c r="MAD148" s="149"/>
      <c r="MAE148" s="560"/>
      <c r="MAF148" s="561"/>
      <c r="MAG148" s="504"/>
      <c r="MAH148" s="505"/>
      <c r="MAI148" s="145"/>
      <c r="MAJ148" s="150"/>
      <c r="MAK148" s="151"/>
      <c r="MAL148" s="204"/>
      <c r="MAM148" s="169"/>
      <c r="MAN148" s="158"/>
      <c r="MAO148" s="149"/>
      <c r="MAP148" s="560"/>
      <c r="MAQ148" s="561"/>
      <c r="MAR148" s="504"/>
      <c r="MAS148" s="505"/>
      <c r="MAT148" s="145"/>
      <c r="MAU148" s="150"/>
      <c r="MAV148" s="151"/>
      <c r="MAW148" s="204"/>
      <c r="MAX148" s="169"/>
      <c r="MAY148" s="158"/>
      <c r="MAZ148" s="149"/>
      <c r="MBA148" s="560"/>
      <c r="MBB148" s="561"/>
      <c r="MBC148" s="504"/>
      <c r="MBD148" s="505"/>
      <c r="MBE148" s="145"/>
      <c r="MBF148" s="150"/>
      <c r="MBG148" s="151"/>
      <c r="MBH148" s="204"/>
      <c r="MBI148" s="169"/>
      <c r="MBJ148" s="158"/>
      <c r="MBK148" s="149"/>
      <c r="MBL148" s="560"/>
      <c r="MBM148" s="561"/>
      <c r="MBN148" s="504"/>
      <c r="MBO148" s="505"/>
      <c r="MBP148" s="145"/>
      <c r="MBQ148" s="150"/>
      <c r="MBR148" s="151"/>
      <c r="MBS148" s="204"/>
      <c r="MBT148" s="169"/>
      <c r="MBU148" s="158"/>
      <c r="MBV148" s="149"/>
      <c r="MBW148" s="560"/>
      <c r="MBX148" s="561"/>
      <c r="MBY148" s="504"/>
      <c r="MBZ148" s="505"/>
      <c r="MCA148" s="145"/>
      <c r="MCB148" s="150"/>
      <c r="MCC148" s="151"/>
      <c r="MCD148" s="204"/>
      <c r="MCE148" s="169"/>
      <c r="MCF148" s="158"/>
      <c r="MCG148" s="149"/>
      <c r="MCH148" s="560"/>
      <c r="MCI148" s="561"/>
      <c r="MCJ148" s="504"/>
      <c r="MCK148" s="505"/>
      <c r="MCL148" s="145"/>
      <c r="MCM148" s="150"/>
      <c r="MCN148" s="151"/>
      <c r="MCO148" s="204"/>
      <c r="MCP148" s="169"/>
      <c r="MCQ148" s="158"/>
      <c r="MCR148" s="149"/>
      <c r="MCS148" s="560"/>
      <c r="MCT148" s="561"/>
      <c r="MCU148" s="504"/>
      <c r="MCV148" s="505"/>
      <c r="MCW148" s="145"/>
      <c r="MCX148" s="150"/>
      <c r="MCY148" s="151"/>
      <c r="MCZ148" s="204"/>
      <c r="MDA148" s="169"/>
      <c r="MDB148" s="158"/>
      <c r="MDC148" s="149"/>
      <c r="MDD148" s="560"/>
      <c r="MDE148" s="561"/>
      <c r="MDF148" s="504"/>
      <c r="MDG148" s="505"/>
      <c r="MDH148" s="145"/>
      <c r="MDI148" s="150"/>
      <c r="MDJ148" s="151"/>
      <c r="MDK148" s="204"/>
      <c r="MDL148" s="169"/>
      <c r="MDM148" s="158"/>
      <c r="MDN148" s="149"/>
      <c r="MDO148" s="560"/>
      <c r="MDP148" s="561"/>
      <c r="MDQ148" s="504"/>
      <c r="MDR148" s="505"/>
      <c r="MDS148" s="145"/>
      <c r="MDT148" s="150"/>
      <c r="MDU148" s="151"/>
      <c r="MDV148" s="204"/>
      <c r="MDW148" s="169"/>
      <c r="MDX148" s="158"/>
      <c r="MDY148" s="149"/>
      <c r="MDZ148" s="560"/>
      <c r="MEA148" s="561"/>
      <c r="MEB148" s="504"/>
      <c r="MEC148" s="505"/>
      <c r="MED148" s="145"/>
      <c r="MEE148" s="150"/>
      <c r="MEF148" s="151"/>
      <c r="MEG148" s="204"/>
      <c r="MEH148" s="169"/>
      <c r="MEI148" s="158"/>
      <c r="MEJ148" s="149"/>
      <c r="MEK148" s="560"/>
      <c r="MEL148" s="561"/>
      <c r="MEM148" s="504"/>
      <c r="MEN148" s="505"/>
      <c r="MEO148" s="145"/>
      <c r="MEP148" s="150"/>
      <c r="MEQ148" s="151"/>
      <c r="MER148" s="204"/>
      <c r="MES148" s="169"/>
      <c r="MET148" s="158"/>
      <c r="MEU148" s="149"/>
      <c r="MEV148" s="560"/>
      <c r="MEW148" s="561"/>
      <c r="MEX148" s="504"/>
      <c r="MEY148" s="505"/>
      <c r="MEZ148" s="145"/>
      <c r="MFA148" s="150"/>
      <c r="MFB148" s="151"/>
      <c r="MFC148" s="204"/>
      <c r="MFD148" s="169"/>
      <c r="MFE148" s="158"/>
      <c r="MFF148" s="149"/>
      <c r="MFG148" s="560"/>
      <c r="MFH148" s="561"/>
      <c r="MFI148" s="504"/>
      <c r="MFJ148" s="505"/>
      <c r="MFK148" s="145"/>
      <c r="MFL148" s="150"/>
      <c r="MFM148" s="151"/>
      <c r="MFN148" s="204"/>
      <c r="MFO148" s="169"/>
      <c r="MFP148" s="158"/>
      <c r="MFQ148" s="149"/>
      <c r="MFR148" s="560"/>
      <c r="MFS148" s="561"/>
      <c r="MFT148" s="504"/>
      <c r="MFU148" s="505"/>
      <c r="MFV148" s="145"/>
      <c r="MFW148" s="150"/>
      <c r="MFX148" s="151"/>
      <c r="MFY148" s="204"/>
      <c r="MFZ148" s="169"/>
      <c r="MGA148" s="158"/>
      <c r="MGB148" s="149"/>
      <c r="MGC148" s="560"/>
      <c r="MGD148" s="561"/>
      <c r="MGE148" s="504"/>
      <c r="MGF148" s="505"/>
      <c r="MGG148" s="145"/>
      <c r="MGH148" s="150"/>
      <c r="MGI148" s="151"/>
      <c r="MGJ148" s="204"/>
      <c r="MGK148" s="169"/>
      <c r="MGL148" s="158"/>
      <c r="MGM148" s="149"/>
      <c r="MGN148" s="560"/>
      <c r="MGO148" s="561"/>
      <c r="MGP148" s="504"/>
      <c r="MGQ148" s="505"/>
      <c r="MGR148" s="145"/>
      <c r="MGS148" s="150"/>
      <c r="MGT148" s="151"/>
      <c r="MGU148" s="204"/>
      <c r="MGV148" s="169"/>
      <c r="MGW148" s="158"/>
      <c r="MGX148" s="149"/>
      <c r="MGY148" s="560"/>
      <c r="MGZ148" s="561"/>
      <c r="MHA148" s="504"/>
      <c r="MHB148" s="505"/>
      <c r="MHC148" s="145"/>
      <c r="MHD148" s="150"/>
      <c r="MHE148" s="151"/>
      <c r="MHF148" s="204"/>
      <c r="MHG148" s="169"/>
      <c r="MHH148" s="158"/>
      <c r="MHI148" s="149"/>
      <c r="MHJ148" s="560"/>
      <c r="MHK148" s="561"/>
      <c r="MHL148" s="504"/>
      <c r="MHM148" s="505"/>
      <c r="MHN148" s="145"/>
      <c r="MHO148" s="150"/>
      <c r="MHP148" s="151"/>
      <c r="MHQ148" s="204"/>
      <c r="MHR148" s="169"/>
      <c r="MHS148" s="158"/>
      <c r="MHT148" s="149"/>
      <c r="MHU148" s="560"/>
      <c r="MHV148" s="561"/>
      <c r="MHW148" s="504"/>
      <c r="MHX148" s="505"/>
      <c r="MHY148" s="145"/>
      <c r="MHZ148" s="150"/>
      <c r="MIA148" s="151"/>
      <c r="MIB148" s="204"/>
      <c r="MIC148" s="169"/>
      <c r="MID148" s="158"/>
      <c r="MIE148" s="149"/>
      <c r="MIF148" s="560"/>
      <c r="MIG148" s="561"/>
      <c r="MIH148" s="504"/>
      <c r="MII148" s="505"/>
      <c r="MIJ148" s="145"/>
      <c r="MIK148" s="150"/>
      <c r="MIL148" s="151"/>
      <c r="MIM148" s="204"/>
      <c r="MIN148" s="169"/>
      <c r="MIO148" s="158"/>
      <c r="MIP148" s="149"/>
      <c r="MIQ148" s="560"/>
      <c r="MIR148" s="561"/>
      <c r="MIS148" s="504"/>
      <c r="MIT148" s="505"/>
      <c r="MIU148" s="145"/>
      <c r="MIV148" s="150"/>
      <c r="MIW148" s="151"/>
      <c r="MIX148" s="204"/>
      <c r="MIY148" s="169"/>
      <c r="MIZ148" s="158"/>
      <c r="MJA148" s="149"/>
      <c r="MJB148" s="560"/>
      <c r="MJC148" s="561"/>
      <c r="MJD148" s="504"/>
      <c r="MJE148" s="505"/>
      <c r="MJF148" s="145"/>
      <c r="MJG148" s="150"/>
      <c r="MJH148" s="151"/>
      <c r="MJI148" s="204"/>
      <c r="MJJ148" s="169"/>
      <c r="MJK148" s="158"/>
      <c r="MJL148" s="149"/>
      <c r="MJM148" s="560"/>
      <c r="MJN148" s="561"/>
      <c r="MJO148" s="504"/>
      <c r="MJP148" s="505"/>
      <c r="MJQ148" s="145"/>
      <c r="MJR148" s="150"/>
      <c r="MJS148" s="151"/>
      <c r="MJT148" s="204"/>
      <c r="MJU148" s="169"/>
      <c r="MJV148" s="158"/>
      <c r="MJW148" s="149"/>
      <c r="MJX148" s="560"/>
      <c r="MJY148" s="561"/>
      <c r="MJZ148" s="504"/>
      <c r="MKA148" s="505"/>
      <c r="MKB148" s="145"/>
      <c r="MKC148" s="150"/>
      <c r="MKD148" s="151"/>
      <c r="MKE148" s="204"/>
      <c r="MKF148" s="169"/>
      <c r="MKG148" s="158"/>
      <c r="MKH148" s="149"/>
      <c r="MKI148" s="560"/>
      <c r="MKJ148" s="561"/>
      <c r="MKK148" s="504"/>
      <c r="MKL148" s="505"/>
      <c r="MKM148" s="145"/>
      <c r="MKN148" s="150"/>
      <c r="MKO148" s="151"/>
      <c r="MKP148" s="204"/>
      <c r="MKQ148" s="169"/>
      <c r="MKR148" s="158"/>
      <c r="MKS148" s="149"/>
      <c r="MKT148" s="560"/>
      <c r="MKU148" s="561"/>
      <c r="MKV148" s="504"/>
      <c r="MKW148" s="505"/>
      <c r="MKX148" s="145"/>
      <c r="MKY148" s="150"/>
      <c r="MKZ148" s="151"/>
      <c r="MLA148" s="204"/>
      <c r="MLB148" s="169"/>
      <c r="MLC148" s="158"/>
      <c r="MLD148" s="149"/>
      <c r="MLE148" s="560"/>
      <c r="MLF148" s="561"/>
      <c r="MLG148" s="504"/>
      <c r="MLH148" s="505"/>
      <c r="MLI148" s="145"/>
      <c r="MLJ148" s="150"/>
      <c r="MLK148" s="151"/>
      <c r="MLL148" s="204"/>
      <c r="MLM148" s="169"/>
      <c r="MLN148" s="158"/>
      <c r="MLO148" s="149"/>
      <c r="MLP148" s="560"/>
      <c r="MLQ148" s="561"/>
      <c r="MLR148" s="504"/>
      <c r="MLS148" s="505"/>
      <c r="MLT148" s="145"/>
      <c r="MLU148" s="150"/>
      <c r="MLV148" s="151"/>
      <c r="MLW148" s="204"/>
      <c r="MLX148" s="169"/>
      <c r="MLY148" s="158"/>
      <c r="MLZ148" s="149"/>
      <c r="MMA148" s="560"/>
      <c r="MMB148" s="561"/>
      <c r="MMC148" s="504"/>
      <c r="MMD148" s="505"/>
      <c r="MME148" s="145"/>
      <c r="MMF148" s="150"/>
      <c r="MMG148" s="151"/>
      <c r="MMH148" s="204"/>
      <c r="MMI148" s="169"/>
      <c r="MMJ148" s="158"/>
      <c r="MMK148" s="149"/>
      <c r="MML148" s="560"/>
      <c r="MMM148" s="561"/>
      <c r="MMN148" s="504"/>
      <c r="MMO148" s="505"/>
      <c r="MMP148" s="145"/>
      <c r="MMQ148" s="150"/>
      <c r="MMR148" s="151"/>
      <c r="MMS148" s="204"/>
      <c r="MMT148" s="169"/>
      <c r="MMU148" s="158"/>
      <c r="MMV148" s="149"/>
      <c r="MMW148" s="560"/>
      <c r="MMX148" s="561"/>
      <c r="MMY148" s="504"/>
      <c r="MMZ148" s="505"/>
      <c r="MNA148" s="145"/>
      <c r="MNB148" s="150"/>
      <c r="MNC148" s="151"/>
      <c r="MND148" s="204"/>
      <c r="MNE148" s="169"/>
      <c r="MNF148" s="158"/>
      <c r="MNG148" s="149"/>
      <c r="MNH148" s="560"/>
      <c r="MNI148" s="561"/>
      <c r="MNJ148" s="504"/>
      <c r="MNK148" s="505"/>
      <c r="MNL148" s="145"/>
      <c r="MNM148" s="150"/>
      <c r="MNN148" s="151"/>
      <c r="MNO148" s="204"/>
      <c r="MNP148" s="169"/>
      <c r="MNQ148" s="158"/>
      <c r="MNR148" s="149"/>
      <c r="MNS148" s="560"/>
      <c r="MNT148" s="561"/>
      <c r="MNU148" s="504"/>
      <c r="MNV148" s="505"/>
      <c r="MNW148" s="145"/>
      <c r="MNX148" s="150"/>
      <c r="MNY148" s="151"/>
      <c r="MNZ148" s="204"/>
      <c r="MOA148" s="169"/>
      <c r="MOB148" s="158"/>
      <c r="MOC148" s="149"/>
      <c r="MOD148" s="560"/>
      <c r="MOE148" s="561"/>
      <c r="MOF148" s="504"/>
      <c r="MOG148" s="505"/>
      <c r="MOH148" s="145"/>
      <c r="MOI148" s="150"/>
      <c r="MOJ148" s="151"/>
      <c r="MOK148" s="204"/>
      <c r="MOL148" s="169"/>
      <c r="MOM148" s="158"/>
      <c r="MON148" s="149"/>
      <c r="MOO148" s="560"/>
      <c r="MOP148" s="561"/>
      <c r="MOQ148" s="504"/>
      <c r="MOR148" s="505"/>
      <c r="MOS148" s="145"/>
      <c r="MOT148" s="150"/>
      <c r="MOU148" s="151"/>
      <c r="MOV148" s="204"/>
      <c r="MOW148" s="169"/>
      <c r="MOX148" s="158"/>
      <c r="MOY148" s="149"/>
      <c r="MOZ148" s="560"/>
      <c r="MPA148" s="561"/>
      <c r="MPB148" s="504"/>
      <c r="MPC148" s="505"/>
      <c r="MPD148" s="145"/>
      <c r="MPE148" s="150"/>
      <c r="MPF148" s="151"/>
      <c r="MPG148" s="204"/>
      <c r="MPH148" s="169"/>
      <c r="MPI148" s="158"/>
      <c r="MPJ148" s="149"/>
      <c r="MPK148" s="560"/>
      <c r="MPL148" s="561"/>
      <c r="MPM148" s="504"/>
      <c r="MPN148" s="505"/>
      <c r="MPO148" s="145"/>
      <c r="MPP148" s="150"/>
      <c r="MPQ148" s="151"/>
      <c r="MPR148" s="204"/>
      <c r="MPS148" s="169"/>
      <c r="MPT148" s="158"/>
      <c r="MPU148" s="149"/>
      <c r="MPV148" s="560"/>
      <c r="MPW148" s="561"/>
      <c r="MPX148" s="504"/>
      <c r="MPY148" s="505"/>
      <c r="MPZ148" s="145"/>
      <c r="MQA148" s="150"/>
      <c r="MQB148" s="151"/>
      <c r="MQC148" s="204"/>
      <c r="MQD148" s="169"/>
      <c r="MQE148" s="158"/>
      <c r="MQF148" s="149"/>
      <c r="MQG148" s="560"/>
      <c r="MQH148" s="561"/>
      <c r="MQI148" s="504"/>
      <c r="MQJ148" s="505"/>
      <c r="MQK148" s="145"/>
      <c r="MQL148" s="150"/>
      <c r="MQM148" s="151"/>
      <c r="MQN148" s="204"/>
      <c r="MQO148" s="169"/>
      <c r="MQP148" s="158"/>
      <c r="MQQ148" s="149"/>
      <c r="MQR148" s="560"/>
      <c r="MQS148" s="561"/>
      <c r="MQT148" s="504"/>
      <c r="MQU148" s="505"/>
      <c r="MQV148" s="145"/>
      <c r="MQW148" s="150"/>
      <c r="MQX148" s="151"/>
      <c r="MQY148" s="204"/>
      <c r="MQZ148" s="169"/>
      <c r="MRA148" s="158"/>
      <c r="MRB148" s="149"/>
      <c r="MRC148" s="560"/>
      <c r="MRD148" s="561"/>
      <c r="MRE148" s="504"/>
      <c r="MRF148" s="505"/>
      <c r="MRG148" s="145"/>
      <c r="MRH148" s="150"/>
      <c r="MRI148" s="151"/>
      <c r="MRJ148" s="204"/>
      <c r="MRK148" s="169"/>
      <c r="MRL148" s="158"/>
      <c r="MRM148" s="149"/>
      <c r="MRN148" s="560"/>
      <c r="MRO148" s="561"/>
      <c r="MRP148" s="504"/>
      <c r="MRQ148" s="505"/>
      <c r="MRR148" s="145"/>
      <c r="MRS148" s="150"/>
      <c r="MRT148" s="151"/>
      <c r="MRU148" s="204"/>
      <c r="MRV148" s="169"/>
      <c r="MRW148" s="158"/>
      <c r="MRX148" s="149"/>
      <c r="MRY148" s="560"/>
      <c r="MRZ148" s="561"/>
      <c r="MSA148" s="504"/>
      <c r="MSB148" s="505"/>
      <c r="MSC148" s="145"/>
      <c r="MSD148" s="150"/>
      <c r="MSE148" s="151"/>
      <c r="MSF148" s="204"/>
      <c r="MSG148" s="169"/>
      <c r="MSH148" s="158"/>
      <c r="MSI148" s="149"/>
      <c r="MSJ148" s="560"/>
      <c r="MSK148" s="561"/>
      <c r="MSL148" s="504"/>
      <c r="MSM148" s="505"/>
      <c r="MSN148" s="145"/>
      <c r="MSO148" s="150"/>
      <c r="MSP148" s="151"/>
      <c r="MSQ148" s="204"/>
      <c r="MSR148" s="169"/>
      <c r="MSS148" s="158"/>
      <c r="MST148" s="149"/>
      <c r="MSU148" s="560"/>
      <c r="MSV148" s="561"/>
      <c r="MSW148" s="504"/>
      <c r="MSX148" s="505"/>
      <c r="MSY148" s="145"/>
      <c r="MSZ148" s="150"/>
      <c r="MTA148" s="151"/>
      <c r="MTB148" s="204"/>
      <c r="MTC148" s="169"/>
      <c r="MTD148" s="158"/>
      <c r="MTE148" s="149"/>
      <c r="MTF148" s="560"/>
      <c r="MTG148" s="561"/>
      <c r="MTH148" s="504"/>
      <c r="MTI148" s="505"/>
      <c r="MTJ148" s="145"/>
      <c r="MTK148" s="150"/>
      <c r="MTL148" s="151"/>
      <c r="MTM148" s="204"/>
      <c r="MTN148" s="169"/>
      <c r="MTO148" s="158"/>
      <c r="MTP148" s="149"/>
      <c r="MTQ148" s="560"/>
      <c r="MTR148" s="561"/>
      <c r="MTS148" s="504"/>
      <c r="MTT148" s="505"/>
      <c r="MTU148" s="145"/>
      <c r="MTV148" s="150"/>
      <c r="MTW148" s="151"/>
      <c r="MTX148" s="204"/>
      <c r="MTY148" s="169"/>
      <c r="MTZ148" s="158"/>
      <c r="MUA148" s="149"/>
      <c r="MUB148" s="560"/>
      <c r="MUC148" s="561"/>
      <c r="MUD148" s="504"/>
      <c r="MUE148" s="505"/>
      <c r="MUF148" s="145"/>
      <c r="MUG148" s="150"/>
      <c r="MUH148" s="151"/>
      <c r="MUI148" s="204"/>
      <c r="MUJ148" s="169"/>
      <c r="MUK148" s="158"/>
      <c r="MUL148" s="149"/>
      <c r="MUM148" s="560"/>
      <c r="MUN148" s="561"/>
      <c r="MUO148" s="504"/>
      <c r="MUP148" s="505"/>
      <c r="MUQ148" s="145"/>
      <c r="MUR148" s="150"/>
      <c r="MUS148" s="151"/>
      <c r="MUT148" s="204"/>
      <c r="MUU148" s="169"/>
      <c r="MUV148" s="158"/>
      <c r="MUW148" s="149"/>
      <c r="MUX148" s="560"/>
      <c r="MUY148" s="561"/>
      <c r="MUZ148" s="504"/>
      <c r="MVA148" s="505"/>
      <c r="MVB148" s="145"/>
      <c r="MVC148" s="150"/>
      <c r="MVD148" s="151"/>
      <c r="MVE148" s="204"/>
      <c r="MVF148" s="169"/>
      <c r="MVG148" s="158"/>
      <c r="MVH148" s="149"/>
      <c r="MVI148" s="560"/>
      <c r="MVJ148" s="561"/>
      <c r="MVK148" s="504"/>
      <c r="MVL148" s="505"/>
      <c r="MVM148" s="145"/>
      <c r="MVN148" s="150"/>
      <c r="MVO148" s="151"/>
      <c r="MVP148" s="204"/>
      <c r="MVQ148" s="169"/>
      <c r="MVR148" s="158"/>
      <c r="MVS148" s="149"/>
      <c r="MVT148" s="560"/>
      <c r="MVU148" s="561"/>
      <c r="MVV148" s="504"/>
      <c r="MVW148" s="505"/>
      <c r="MVX148" s="145"/>
      <c r="MVY148" s="150"/>
      <c r="MVZ148" s="151"/>
      <c r="MWA148" s="204"/>
      <c r="MWB148" s="169"/>
      <c r="MWC148" s="158"/>
      <c r="MWD148" s="149"/>
      <c r="MWE148" s="560"/>
      <c r="MWF148" s="561"/>
      <c r="MWG148" s="504"/>
      <c r="MWH148" s="505"/>
      <c r="MWI148" s="145"/>
      <c r="MWJ148" s="150"/>
      <c r="MWK148" s="151"/>
      <c r="MWL148" s="204"/>
      <c r="MWM148" s="169"/>
      <c r="MWN148" s="158"/>
      <c r="MWO148" s="149"/>
      <c r="MWP148" s="560"/>
      <c r="MWQ148" s="561"/>
      <c r="MWR148" s="504"/>
      <c r="MWS148" s="505"/>
      <c r="MWT148" s="145"/>
      <c r="MWU148" s="150"/>
      <c r="MWV148" s="151"/>
      <c r="MWW148" s="204"/>
      <c r="MWX148" s="169"/>
      <c r="MWY148" s="158"/>
      <c r="MWZ148" s="149"/>
      <c r="MXA148" s="560"/>
      <c r="MXB148" s="561"/>
      <c r="MXC148" s="504"/>
      <c r="MXD148" s="505"/>
      <c r="MXE148" s="145"/>
      <c r="MXF148" s="150"/>
      <c r="MXG148" s="151"/>
      <c r="MXH148" s="204"/>
      <c r="MXI148" s="169"/>
      <c r="MXJ148" s="158"/>
      <c r="MXK148" s="149"/>
      <c r="MXL148" s="560"/>
      <c r="MXM148" s="561"/>
      <c r="MXN148" s="504"/>
      <c r="MXO148" s="505"/>
      <c r="MXP148" s="145"/>
      <c r="MXQ148" s="150"/>
      <c r="MXR148" s="151"/>
      <c r="MXS148" s="204"/>
      <c r="MXT148" s="169"/>
      <c r="MXU148" s="158"/>
      <c r="MXV148" s="149"/>
      <c r="MXW148" s="560"/>
      <c r="MXX148" s="561"/>
      <c r="MXY148" s="504"/>
      <c r="MXZ148" s="505"/>
      <c r="MYA148" s="145"/>
      <c r="MYB148" s="150"/>
      <c r="MYC148" s="151"/>
      <c r="MYD148" s="204"/>
      <c r="MYE148" s="169"/>
      <c r="MYF148" s="158"/>
      <c r="MYG148" s="149"/>
      <c r="MYH148" s="560"/>
      <c r="MYI148" s="561"/>
      <c r="MYJ148" s="504"/>
      <c r="MYK148" s="505"/>
      <c r="MYL148" s="145"/>
      <c r="MYM148" s="150"/>
      <c r="MYN148" s="151"/>
      <c r="MYO148" s="204"/>
      <c r="MYP148" s="169"/>
      <c r="MYQ148" s="158"/>
      <c r="MYR148" s="149"/>
      <c r="MYS148" s="560"/>
      <c r="MYT148" s="561"/>
      <c r="MYU148" s="504"/>
      <c r="MYV148" s="505"/>
      <c r="MYW148" s="145"/>
      <c r="MYX148" s="150"/>
      <c r="MYY148" s="151"/>
      <c r="MYZ148" s="204"/>
      <c r="MZA148" s="169"/>
      <c r="MZB148" s="158"/>
      <c r="MZC148" s="149"/>
      <c r="MZD148" s="560"/>
      <c r="MZE148" s="561"/>
      <c r="MZF148" s="504"/>
      <c r="MZG148" s="505"/>
      <c r="MZH148" s="145"/>
      <c r="MZI148" s="150"/>
      <c r="MZJ148" s="151"/>
      <c r="MZK148" s="204"/>
      <c r="MZL148" s="169"/>
      <c r="MZM148" s="158"/>
      <c r="MZN148" s="149"/>
      <c r="MZO148" s="560"/>
      <c r="MZP148" s="561"/>
      <c r="MZQ148" s="504"/>
      <c r="MZR148" s="505"/>
      <c r="MZS148" s="145"/>
      <c r="MZT148" s="150"/>
      <c r="MZU148" s="151"/>
      <c r="MZV148" s="204"/>
      <c r="MZW148" s="169"/>
      <c r="MZX148" s="158"/>
      <c r="MZY148" s="149"/>
      <c r="MZZ148" s="560"/>
      <c r="NAA148" s="561"/>
      <c r="NAB148" s="504"/>
      <c r="NAC148" s="505"/>
      <c r="NAD148" s="145"/>
      <c r="NAE148" s="150"/>
      <c r="NAF148" s="151"/>
      <c r="NAG148" s="204"/>
      <c r="NAH148" s="169"/>
      <c r="NAI148" s="158"/>
      <c r="NAJ148" s="149"/>
      <c r="NAK148" s="560"/>
      <c r="NAL148" s="561"/>
      <c r="NAM148" s="504"/>
      <c r="NAN148" s="505"/>
      <c r="NAO148" s="145"/>
      <c r="NAP148" s="150"/>
      <c r="NAQ148" s="151"/>
      <c r="NAR148" s="204"/>
      <c r="NAS148" s="169"/>
      <c r="NAT148" s="158"/>
      <c r="NAU148" s="149"/>
      <c r="NAV148" s="560"/>
      <c r="NAW148" s="561"/>
      <c r="NAX148" s="504"/>
      <c r="NAY148" s="505"/>
      <c r="NAZ148" s="145"/>
      <c r="NBA148" s="150"/>
      <c r="NBB148" s="151"/>
      <c r="NBC148" s="204"/>
      <c r="NBD148" s="169"/>
      <c r="NBE148" s="158"/>
      <c r="NBF148" s="149"/>
      <c r="NBG148" s="560"/>
      <c r="NBH148" s="561"/>
      <c r="NBI148" s="504"/>
      <c r="NBJ148" s="505"/>
      <c r="NBK148" s="145"/>
      <c r="NBL148" s="150"/>
      <c r="NBM148" s="151"/>
      <c r="NBN148" s="204"/>
      <c r="NBO148" s="169"/>
      <c r="NBP148" s="158"/>
      <c r="NBQ148" s="149"/>
      <c r="NBR148" s="560"/>
      <c r="NBS148" s="561"/>
      <c r="NBT148" s="504"/>
      <c r="NBU148" s="505"/>
      <c r="NBV148" s="145"/>
      <c r="NBW148" s="150"/>
      <c r="NBX148" s="151"/>
      <c r="NBY148" s="204"/>
      <c r="NBZ148" s="169"/>
      <c r="NCA148" s="158"/>
      <c r="NCB148" s="149"/>
      <c r="NCC148" s="560"/>
      <c r="NCD148" s="561"/>
      <c r="NCE148" s="504"/>
      <c r="NCF148" s="505"/>
      <c r="NCG148" s="145"/>
      <c r="NCH148" s="150"/>
      <c r="NCI148" s="151"/>
      <c r="NCJ148" s="204"/>
      <c r="NCK148" s="169"/>
      <c r="NCL148" s="158"/>
      <c r="NCM148" s="149"/>
      <c r="NCN148" s="560"/>
      <c r="NCO148" s="561"/>
      <c r="NCP148" s="504"/>
      <c r="NCQ148" s="505"/>
      <c r="NCR148" s="145"/>
      <c r="NCS148" s="150"/>
      <c r="NCT148" s="151"/>
      <c r="NCU148" s="204"/>
      <c r="NCV148" s="169"/>
      <c r="NCW148" s="158"/>
      <c r="NCX148" s="149"/>
      <c r="NCY148" s="560"/>
      <c r="NCZ148" s="561"/>
      <c r="NDA148" s="504"/>
      <c r="NDB148" s="505"/>
      <c r="NDC148" s="145"/>
      <c r="NDD148" s="150"/>
      <c r="NDE148" s="151"/>
      <c r="NDF148" s="204"/>
      <c r="NDG148" s="169"/>
      <c r="NDH148" s="158"/>
      <c r="NDI148" s="149"/>
      <c r="NDJ148" s="560"/>
      <c r="NDK148" s="561"/>
      <c r="NDL148" s="504"/>
      <c r="NDM148" s="505"/>
      <c r="NDN148" s="145"/>
      <c r="NDO148" s="150"/>
      <c r="NDP148" s="151"/>
      <c r="NDQ148" s="204"/>
      <c r="NDR148" s="169"/>
      <c r="NDS148" s="158"/>
      <c r="NDT148" s="149"/>
      <c r="NDU148" s="560"/>
      <c r="NDV148" s="561"/>
      <c r="NDW148" s="504"/>
      <c r="NDX148" s="505"/>
      <c r="NDY148" s="145"/>
      <c r="NDZ148" s="150"/>
      <c r="NEA148" s="151"/>
      <c r="NEB148" s="204"/>
      <c r="NEC148" s="169"/>
      <c r="NED148" s="158"/>
      <c r="NEE148" s="149"/>
      <c r="NEF148" s="560"/>
      <c r="NEG148" s="561"/>
      <c r="NEH148" s="504"/>
      <c r="NEI148" s="505"/>
      <c r="NEJ148" s="145"/>
      <c r="NEK148" s="150"/>
      <c r="NEL148" s="151"/>
      <c r="NEM148" s="204"/>
      <c r="NEN148" s="169"/>
      <c r="NEO148" s="158"/>
      <c r="NEP148" s="149"/>
      <c r="NEQ148" s="560"/>
      <c r="NER148" s="561"/>
      <c r="NES148" s="504"/>
      <c r="NET148" s="505"/>
      <c r="NEU148" s="145"/>
      <c r="NEV148" s="150"/>
      <c r="NEW148" s="151"/>
      <c r="NEX148" s="204"/>
      <c r="NEY148" s="169"/>
      <c r="NEZ148" s="158"/>
      <c r="NFA148" s="149"/>
      <c r="NFB148" s="560"/>
      <c r="NFC148" s="561"/>
      <c r="NFD148" s="504"/>
      <c r="NFE148" s="505"/>
      <c r="NFF148" s="145"/>
      <c r="NFG148" s="150"/>
      <c r="NFH148" s="151"/>
      <c r="NFI148" s="204"/>
      <c r="NFJ148" s="169"/>
      <c r="NFK148" s="158"/>
      <c r="NFL148" s="149"/>
      <c r="NFM148" s="560"/>
      <c r="NFN148" s="561"/>
      <c r="NFO148" s="504"/>
      <c r="NFP148" s="505"/>
      <c r="NFQ148" s="145"/>
      <c r="NFR148" s="150"/>
      <c r="NFS148" s="151"/>
      <c r="NFT148" s="204"/>
      <c r="NFU148" s="169"/>
      <c r="NFV148" s="158"/>
      <c r="NFW148" s="149"/>
      <c r="NFX148" s="560"/>
      <c r="NFY148" s="561"/>
      <c r="NFZ148" s="504"/>
      <c r="NGA148" s="505"/>
      <c r="NGB148" s="145"/>
      <c r="NGC148" s="150"/>
      <c r="NGD148" s="151"/>
      <c r="NGE148" s="204"/>
      <c r="NGF148" s="169"/>
      <c r="NGG148" s="158"/>
      <c r="NGH148" s="149"/>
      <c r="NGI148" s="560"/>
      <c r="NGJ148" s="561"/>
      <c r="NGK148" s="504"/>
      <c r="NGL148" s="505"/>
      <c r="NGM148" s="145"/>
      <c r="NGN148" s="150"/>
      <c r="NGO148" s="151"/>
      <c r="NGP148" s="204"/>
      <c r="NGQ148" s="169"/>
      <c r="NGR148" s="158"/>
      <c r="NGS148" s="149"/>
      <c r="NGT148" s="560"/>
      <c r="NGU148" s="561"/>
      <c r="NGV148" s="504"/>
      <c r="NGW148" s="505"/>
      <c r="NGX148" s="145"/>
      <c r="NGY148" s="150"/>
      <c r="NGZ148" s="151"/>
      <c r="NHA148" s="204"/>
      <c r="NHB148" s="169"/>
      <c r="NHC148" s="158"/>
      <c r="NHD148" s="149"/>
      <c r="NHE148" s="560"/>
      <c r="NHF148" s="561"/>
      <c r="NHG148" s="504"/>
      <c r="NHH148" s="505"/>
      <c r="NHI148" s="145"/>
      <c r="NHJ148" s="150"/>
      <c r="NHK148" s="151"/>
      <c r="NHL148" s="204"/>
      <c r="NHM148" s="169"/>
      <c r="NHN148" s="158"/>
      <c r="NHO148" s="149"/>
      <c r="NHP148" s="560"/>
      <c r="NHQ148" s="561"/>
      <c r="NHR148" s="504"/>
      <c r="NHS148" s="505"/>
      <c r="NHT148" s="145"/>
      <c r="NHU148" s="150"/>
      <c r="NHV148" s="151"/>
      <c r="NHW148" s="204"/>
      <c r="NHX148" s="169"/>
      <c r="NHY148" s="158"/>
      <c r="NHZ148" s="149"/>
      <c r="NIA148" s="560"/>
      <c r="NIB148" s="561"/>
      <c r="NIC148" s="504"/>
      <c r="NID148" s="505"/>
      <c r="NIE148" s="145"/>
      <c r="NIF148" s="150"/>
      <c r="NIG148" s="151"/>
      <c r="NIH148" s="204"/>
      <c r="NII148" s="169"/>
      <c r="NIJ148" s="158"/>
      <c r="NIK148" s="149"/>
      <c r="NIL148" s="560"/>
      <c r="NIM148" s="561"/>
      <c r="NIN148" s="504"/>
      <c r="NIO148" s="505"/>
      <c r="NIP148" s="145"/>
      <c r="NIQ148" s="150"/>
      <c r="NIR148" s="151"/>
      <c r="NIS148" s="204"/>
      <c r="NIT148" s="169"/>
      <c r="NIU148" s="158"/>
      <c r="NIV148" s="149"/>
      <c r="NIW148" s="560"/>
      <c r="NIX148" s="561"/>
      <c r="NIY148" s="504"/>
      <c r="NIZ148" s="505"/>
      <c r="NJA148" s="145"/>
      <c r="NJB148" s="150"/>
      <c r="NJC148" s="151"/>
      <c r="NJD148" s="204"/>
      <c r="NJE148" s="169"/>
      <c r="NJF148" s="158"/>
      <c r="NJG148" s="149"/>
      <c r="NJH148" s="560"/>
      <c r="NJI148" s="561"/>
      <c r="NJJ148" s="504"/>
      <c r="NJK148" s="505"/>
      <c r="NJL148" s="145"/>
      <c r="NJM148" s="150"/>
      <c r="NJN148" s="151"/>
      <c r="NJO148" s="204"/>
      <c r="NJP148" s="169"/>
      <c r="NJQ148" s="158"/>
      <c r="NJR148" s="149"/>
      <c r="NJS148" s="560"/>
      <c r="NJT148" s="561"/>
      <c r="NJU148" s="504"/>
      <c r="NJV148" s="505"/>
      <c r="NJW148" s="145"/>
      <c r="NJX148" s="150"/>
      <c r="NJY148" s="151"/>
      <c r="NJZ148" s="204"/>
      <c r="NKA148" s="169"/>
      <c r="NKB148" s="158"/>
      <c r="NKC148" s="149"/>
      <c r="NKD148" s="560"/>
      <c r="NKE148" s="561"/>
      <c r="NKF148" s="504"/>
      <c r="NKG148" s="505"/>
      <c r="NKH148" s="145"/>
      <c r="NKI148" s="150"/>
      <c r="NKJ148" s="151"/>
      <c r="NKK148" s="204"/>
      <c r="NKL148" s="169"/>
      <c r="NKM148" s="158"/>
      <c r="NKN148" s="149"/>
      <c r="NKO148" s="560"/>
      <c r="NKP148" s="561"/>
      <c r="NKQ148" s="504"/>
      <c r="NKR148" s="505"/>
      <c r="NKS148" s="145"/>
      <c r="NKT148" s="150"/>
      <c r="NKU148" s="151"/>
      <c r="NKV148" s="204"/>
      <c r="NKW148" s="169"/>
      <c r="NKX148" s="158"/>
      <c r="NKY148" s="149"/>
      <c r="NKZ148" s="560"/>
      <c r="NLA148" s="561"/>
      <c r="NLB148" s="504"/>
      <c r="NLC148" s="505"/>
      <c r="NLD148" s="145"/>
      <c r="NLE148" s="150"/>
      <c r="NLF148" s="151"/>
      <c r="NLG148" s="204"/>
      <c r="NLH148" s="169"/>
      <c r="NLI148" s="158"/>
      <c r="NLJ148" s="149"/>
      <c r="NLK148" s="560"/>
      <c r="NLL148" s="561"/>
      <c r="NLM148" s="504"/>
      <c r="NLN148" s="505"/>
      <c r="NLO148" s="145"/>
      <c r="NLP148" s="150"/>
      <c r="NLQ148" s="151"/>
      <c r="NLR148" s="204"/>
      <c r="NLS148" s="169"/>
      <c r="NLT148" s="158"/>
      <c r="NLU148" s="149"/>
      <c r="NLV148" s="560"/>
      <c r="NLW148" s="561"/>
      <c r="NLX148" s="504"/>
      <c r="NLY148" s="505"/>
      <c r="NLZ148" s="145"/>
      <c r="NMA148" s="150"/>
      <c r="NMB148" s="151"/>
      <c r="NMC148" s="204"/>
      <c r="NMD148" s="169"/>
      <c r="NME148" s="158"/>
      <c r="NMF148" s="149"/>
      <c r="NMG148" s="560"/>
      <c r="NMH148" s="561"/>
      <c r="NMI148" s="504"/>
      <c r="NMJ148" s="505"/>
      <c r="NMK148" s="145"/>
      <c r="NML148" s="150"/>
      <c r="NMM148" s="151"/>
      <c r="NMN148" s="204"/>
      <c r="NMO148" s="169"/>
      <c r="NMP148" s="158"/>
      <c r="NMQ148" s="149"/>
      <c r="NMR148" s="560"/>
      <c r="NMS148" s="561"/>
      <c r="NMT148" s="504"/>
      <c r="NMU148" s="505"/>
      <c r="NMV148" s="145"/>
      <c r="NMW148" s="150"/>
      <c r="NMX148" s="151"/>
      <c r="NMY148" s="204"/>
      <c r="NMZ148" s="169"/>
      <c r="NNA148" s="158"/>
      <c r="NNB148" s="149"/>
      <c r="NNC148" s="560"/>
      <c r="NND148" s="561"/>
      <c r="NNE148" s="504"/>
      <c r="NNF148" s="505"/>
      <c r="NNG148" s="145"/>
      <c r="NNH148" s="150"/>
      <c r="NNI148" s="151"/>
      <c r="NNJ148" s="204"/>
      <c r="NNK148" s="169"/>
      <c r="NNL148" s="158"/>
      <c r="NNM148" s="149"/>
      <c r="NNN148" s="560"/>
      <c r="NNO148" s="561"/>
      <c r="NNP148" s="504"/>
      <c r="NNQ148" s="505"/>
      <c r="NNR148" s="145"/>
      <c r="NNS148" s="150"/>
      <c r="NNT148" s="151"/>
      <c r="NNU148" s="204"/>
      <c r="NNV148" s="169"/>
      <c r="NNW148" s="158"/>
      <c r="NNX148" s="149"/>
      <c r="NNY148" s="560"/>
      <c r="NNZ148" s="561"/>
      <c r="NOA148" s="504"/>
      <c r="NOB148" s="505"/>
      <c r="NOC148" s="145"/>
      <c r="NOD148" s="150"/>
      <c r="NOE148" s="151"/>
      <c r="NOF148" s="204"/>
      <c r="NOG148" s="169"/>
      <c r="NOH148" s="158"/>
      <c r="NOI148" s="149"/>
      <c r="NOJ148" s="560"/>
      <c r="NOK148" s="561"/>
      <c r="NOL148" s="504"/>
      <c r="NOM148" s="505"/>
      <c r="NON148" s="145"/>
      <c r="NOO148" s="150"/>
      <c r="NOP148" s="151"/>
      <c r="NOQ148" s="204"/>
      <c r="NOR148" s="169"/>
      <c r="NOS148" s="158"/>
      <c r="NOT148" s="149"/>
      <c r="NOU148" s="560"/>
      <c r="NOV148" s="561"/>
      <c r="NOW148" s="504"/>
      <c r="NOX148" s="505"/>
      <c r="NOY148" s="145"/>
      <c r="NOZ148" s="150"/>
      <c r="NPA148" s="151"/>
      <c r="NPB148" s="204"/>
      <c r="NPC148" s="169"/>
      <c r="NPD148" s="158"/>
      <c r="NPE148" s="149"/>
      <c r="NPF148" s="560"/>
      <c r="NPG148" s="561"/>
      <c r="NPH148" s="504"/>
      <c r="NPI148" s="505"/>
      <c r="NPJ148" s="145"/>
      <c r="NPK148" s="150"/>
      <c r="NPL148" s="151"/>
      <c r="NPM148" s="204"/>
      <c r="NPN148" s="169"/>
      <c r="NPO148" s="158"/>
      <c r="NPP148" s="149"/>
      <c r="NPQ148" s="560"/>
      <c r="NPR148" s="561"/>
      <c r="NPS148" s="504"/>
      <c r="NPT148" s="505"/>
      <c r="NPU148" s="145"/>
      <c r="NPV148" s="150"/>
      <c r="NPW148" s="151"/>
      <c r="NPX148" s="204"/>
      <c r="NPY148" s="169"/>
      <c r="NPZ148" s="158"/>
      <c r="NQA148" s="149"/>
      <c r="NQB148" s="560"/>
      <c r="NQC148" s="561"/>
      <c r="NQD148" s="504"/>
      <c r="NQE148" s="505"/>
      <c r="NQF148" s="145"/>
      <c r="NQG148" s="150"/>
      <c r="NQH148" s="151"/>
      <c r="NQI148" s="204"/>
      <c r="NQJ148" s="169"/>
      <c r="NQK148" s="158"/>
      <c r="NQL148" s="149"/>
      <c r="NQM148" s="560"/>
      <c r="NQN148" s="561"/>
      <c r="NQO148" s="504"/>
      <c r="NQP148" s="505"/>
      <c r="NQQ148" s="145"/>
      <c r="NQR148" s="150"/>
      <c r="NQS148" s="151"/>
      <c r="NQT148" s="204"/>
      <c r="NQU148" s="169"/>
      <c r="NQV148" s="158"/>
      <c r="NQW148" s="149"/>
      <c r="NQX148" s="560"/>
      <c r="NQY148" s="561"/>
      <c r="NQZ148" s="504"/>
      <c r="NRA148" s="505"/>
      <c r="NRB148" s="145"/>
      <c r="NRC148" s="150"/>
      <c r="NRD148" s="151"/>
      <c r="NRE148" s="204"/>
      <c r="NRF148" s="169"/>
      <c r="NRG148" s="158"/>
      <c r="NRH148" s="149"/>
      <c r="NRI148" s="560"/>
      <c r="NRJ148" s="561"/>
      <c r="NRK148" s="504"/>
      <c r="NRL148" s="505"/>
      <c r="NRM148" s="145"/>
      <c r="NRN148" s="150"/>
      <c r="NRO148" s="151"/>
      <c r="NRP148" s="204"/>
      <c r="NRQ148" s="169"/>
      <c r="NRR148" s="158"/>
      <c r="NRS148" s="149"/>
      <c r="NRT148" s="560"/>
      <c r="NRU148" s="561"/>
      <c r="NRV148" s="504"/>
      <c r="NRW148" s="505"/>
      <c r="NRX148" s="145"/>
      <c r="NRY148" s="150"/>
      <c r="NRZ148" s="151"/>
      <c r="NSA148" s="204"/>
      <c r="NSB148" s="169"/>
      <c r="NSC148" s="158"/>
      <c r="NSD148" s="149"/>
      <c r="NSE148" s="560"/>
      <c r="NSF148" s="561"/>
      <c r="NSG148" s="504"/>
      <c r="NSH148" s="505"/>
      <c r="NSI148" s="145"/>
      <c r="NSJ148" s="150"/>
      <c r="NSK148" s="151"/>
      <c r="NSL148" s="204"/>
      <c r="NSM148" s="169"/>
      <c r="NSN148" s="158"/>
      <c r="NSO148" s="149"/>
      <c r="NSP148" s="560"/>
      <c r="NSQ148" s="561"/>
      <c r="NSR148" s="504"/>
      <c r="NSS148" s="505"/>
      <c r="NST148" s="145"/>
      <c r="NSU148" s="150"/>
      <c r="NSV148" s="151"/>
      <c r="NSW148" s="204"/>
      <c r="NSX148" s="169"/>
      <c r="NSY148" s="158"/>
      <c r="NSZ148" s="149"/>
      <c r="NTA148" s="560"/>
      <c r="NTB148" s="561"/>
      <c r="NTC148" s="504"/>
      <c r="NTD148" s="505"/>
      <c r="NTE148" s="145"/>
      <c r="NTF148" s="150"/>
      <c r="NTG148" s="151"/>
      <c r="NTH148" s="204"/>
      <c r="NTI148" s="169"/>
      <c r="NTJ148" s="158"/>
      <c r="NTK148" s="149"/>
      <c r="NTL148" s="560"/>
      <c r="NTM148" s="561"/>
      <c r="NTN148" s="504"/>
      <c r="NTO148" s="505"/>
      <c r="NTP148" s="145"/>
      <c r="NTQ148" s="150"/>
      <c r="NTR148" s="151"/>
      <c r="NTS148" s="204"/>
      <c r="NTT148" s="169"/>
      <c r="NTU148" s="158"/>
      <c r="NTV148" s="149"/>
      <c r="NTW148" s="560"/>
      <c r="NTX148" s="561"/>
      <c r="NTY148" s="504"/>
      <c r="NTZ148" s="505"/>
      <c r="NUA148" s="145"/>
      <c r="NUB148" s="150"/>
      <c r="NUC148" s="151"/>
      <c r="NUD148" s="204"/>
      <c r="NUE148" s="169"/>
      <c r="NUF148" s="158"/>
      <c r="NUG148" s="149"/>
      <c r="NUH148" s="560"/>
      <c r="NUI148" s="561"/>
      <c r="NUJ148" s="504"/>
      <c r="NUK148" s="505"/>
      <c r="NUL148" s="145"/>
      <c r="NUM148" s="150"/>
      <c r="NUN148" s="151"/>
      <c r="NUO148" s="204"/>
      <c r="NUP148" s="169"/>
      <c r="NUQ148" s="158"/>
      <c r="NUR148" s="149"/>
      <c r="NUS148" s="560"/>
      <c r="NUT148" s="561"/>
      <c r="NUU148" s="504"/>
      <c r="NUV148" s="505"/>
      <c r="NUW148" s="145"/>
      <c r="NUX148" s="150"/>
      <c r="NUY148" s="151"/>
      <c r="NUZ148" s="204"/>
      <c r="NVA148" s="169"/>
      <c r="NVB148" s="158"/>
      <c r="NVC148" s="149"/>
      <c r="NVD148" s="560"/>
      <c r="NVE148" s="561"/>
      <c r="NVF148" s="504"/>
      <c r="NVG148" s="505"/>
      <c r="NVH148" s="145"/>
      <c r="NVI148" s="150"/>
      <c r="NVJ148" s="151"/>
      <c r="NVK148" s="204"/>
      <c r="NVL148" s="169"/>
      <c r="NVM148" s="158"/>
      <c r="NVN148" s="149"/>
      <c r="NVO148" s="560"/>
      <c r="NVP148" s="561"/>
      <c r="NVQ148" s="504"/>
      <c r="NVR148" s="505"/>
      <c r="NVS148" s="145"/>
      <c r="NVT148" s="150"/>
      <c r="NVU148" s="151"/>
      <c r="NVV148" s="204"/>
      <c r="NVW148" s="169"/>
      <c r="NVX148" s="158"/>
      <c r="NVY148" s="149"/>
      <c r="NVZ148" s="560"/>
      <c r="NWA148" s="561"/>
      <c r="NWB148" s="504"/>
      <c r="NWC148" s="505"/>
      <c r="NWD148" s="145"/>
      <c r="NWE148" s="150"/>
      <c r="NWF148" s="151"/>
      <c r="NWG148" s="204"/>
      <c r="NWH148" s="169"/>
      <c r="NWI148" s="158"/>
      <c r="NWJ148" s="149"/>
      <c r="NWK148" s="560"/>
      <c r="NWL148" s="561"/>
      <c r="NWM148" s="504"/>
      <c r="NWN148" s="505"/>
      <c r="NWO148" s="145"/>
      <c r="NWP148" s="150"/>
      <c r="NWQ148" s="151"/>
      <c r="NWR148" s="204"/>
      <c r="NWS148" s="169"/>
      <c r="NWT148" s="158"/>
      <c r="NWU148" s="149"/>
      <c r="NWV148" s="560"/>
      <c r="NWW148" s="561"/>
      <c r="NWX148" s="504"/>
      <c r="NWY148" s="505"/>
      <c r="NWZ148" s="145"/>
      <c r="NXA148" s="150"/>
      <c r="NXB148" s="151"/>
      <c r="NXC148" s="204"/>
      <c r="NXD148" s="169"/>
      <c r="NXE148" s="158"/>
      <c r="NXF148" s="149"/>
      <c r="NXG148" s="560"/>
      <c r="NXH148" s="561"/>
      <c r="NXI148" s="504"/>
      <c r="NXJ148" s="505"/>
      <c r="NXK148" s="145"/>
      <c r="NXL148" s="150"/>
      <c r="NXM148" s="151"/>
      <c r="NXN148" s="204"/>
      <c r="NXO148" s="169"/>
      <c r="NXP148" s="158"/>
      <c r="NXQ148" s="149"/>
      <c r="NXR148" s="560"/>
      <c r="NXS148" s="561"/>
      <c r="NXT148" s="504"/>
      <c r="NXU148" s="505"/>
      <c r="NXV148" s="145"/>
      <c r="NXW148" s="150"/>
      <c r="NXX148" s="151"/>
      <c r="NXY148" s="204"/>
      <c r="NXZ148" s="169"/>
      <c r="NYA148" s="158"/>
      <c r="NYB148" s="149"/>
      <c r="NYC148" s="560"/>
      <c r="NYD148" s="561"/>
      <c r="NYE148" s="504"/>
      <c r="NYF148" s="505"/>
      <c r="NYG148" s="145"/>
      <c r="NYH148" s="150"/>
      <c r="NYI148" s="151"/>
      <c r="NYJ148" s="204"/>
      <c r="NYK148" s="169"/>
      <c r="NYL148" s="158"/>
      <c r="NYM148" s="149"/>
      <c r="NYN148" s="560"/>
      <c r="NYO148" s="561"/>
      <c r="NYP148" s="504"/>
      <c r="NYQ148" s="505"/>
      <c r="NYR148" s="145"/>
      <c r="NYS148" s="150"/>
      <c r="NYT148" s="151"/>
      <c r="NYU148" s="204"/>
      <c r="NYV148" s="169"/>
      <c r="NYW148" s="158"/>
      <c r="NYX148" s="149"/>
      <c r="NYY148" s="560"/>
      <c r="NYZ148" s="561"/>
      <c r="NZA148" s="504"/>
      <c r="NZB148" s="505"/>
      <c r="NZC148" s="145"/>
      <c r="NZD148" s="150"/>
      <c r="NZE148" s="151"/>
      <c r="NZF148" s="204"/>
      <c r="NZG148" s="169"/>
      <c r="NZH148" s="158"/>
      <c r="NZI148" s="149"/>
      <c r="NZJ148" s="560"/>
      <c r="NZK148" s="561"/>
      <c r="NZL148" s="504"/>
      <c r="NZM148" s="505"/>
      <c r="NZN148" s="145"/>
      <c r="NZO148" s="150"/>
      <c r="NZP148" s="151"/>
      <c r="NZQ148" s="204"/>
      <c r="NZR148" s="169"/>
      <c r="NZS148" s="158"/>
      <c r="NZT148" s="149"/>
      <c r="NZU148" s="560"/>
      <c r="NZV148" s="561"/>
      <c r="NZW148" s="504"/>
      <c r="NZX148" s="505"/>
      <c r="NZY148" s="145"/>
      <c r="NZZ148" s="150"/>
      <c r="OAA148" s="151"/>
      <c r="OAB148" s="204"/>
      <c r="OAC148" s="169"/>
      <c r="OAD148" s="158"/>
      <c r="OAE148" s="149"/>
      <c r="OAF148" s="560"/>
      <c r="OAG148" s="561"/>
      <c r="OAH148" s="504"/>
      <c r="OAI148" s="505"/>
      <c r="OAJ148" s="145"/>
      <c r="OAK148" s="150"/>
      <c r="OAL148" s="151"/>
      <c r="OAM148" s="204"/>
      <c r="OAN148" s="169"/>
      <c r="OAO148" s="158"/>
      <c r="OAP148" s="149"/>
      <c r="OAQ148" s="560"/>
      <c r="OAR148" s="561"/>
      <c r="OAS148" s="504"/>
      <c r="OAT148" s="505"/>
      <c r="OAU148" s="145"/>
      <c r="OAV148" s="150"/>
      <c r="OAW148" s="151"/>
      <c r="OAX148" s="204"/>
      <c r="OAY148" s="169"/>
      <c r="OAZ148" s="158"/>
      <c r="OBA148" s="149"/>
      <c r="OBB148" s="560"/>
      <c r="OBC148" s="561"/>
      <c r="OBD148" s="504"/>
      <c r="OBE148" s="505"/>
      <c r="OBF148" s="145"/>
      <c r="OBG148" s="150"/>
      <c r="OBH148" s="151"/>
      <c r="OBI148" s="204"/>
      <c r="OBJ148" s="169"/>
      <c r="OBK148" s="158"/>
      <c r="OBL148" s="149"/>
      <c r="OBM148" s="560"/>
      <c r="OBN148" s="561"/>
      <c r="OBO148" s="504"/>
      <c r="OBP148" s="505"/>
      <c r="OBQ148" s="145"/>
      <c r="OBR148" s="150"/>
      <c r="OBS148" s="151"/>
      <c r="OBT148" s="204"/>
      <c r="OBU148" s="169"/>
      <c r="OBV148" s="158"/>
      <c r="OBW148" s="149"/>
      <c r="OBX148" s="560"/>
      <c r="OBY148" s="561"/>
      <c r="OBZ148" s="504"/>
      <c r="OCA148" s="505"/>
      <c r="OCB148" s="145"/>
      <c r="OCC148" s="150"/>
      <c r="OCD148" s="151"/>
      <c r="OCE148" s="204"/>
      <c r="OCF148" s="169"/>
      <c r="OCG148" s="158"/>
      <c r="OCH148" s="149"/>
      <c r="OCI148" s="560"/>
      <c r="OCJ148" s="561"/>
      <c r="OCK148" s="504"/>
      <c r="OCL148" s="505"/>
      <c r="OCM148" s="145"/>
      <c r="OCN148" s="150"/>
      <c r="OCO148" s="151"/>
      <c r="OCP148" s="204"/>
      <c r="OCQ148" s="169"/>
      <c r="OCR148" s="158"/>
      <c r="OCS148" s="149"/>
      <c r="OCT148" s="560"/>
      <c r="OCU148" s="561"/>
      <c r="OCV148" s="504"/>
      <c r="OCW148" s="505"/>
      <c r="OCX148" s="145"/>
      <c r="OCY148" s="150"/>
      <c r="OCZ148" s="151"/>
      <c r="ODA148" s="204"/>
      <c r="ODB148" s="169"/>
      <c r="ODC148" s="158"/>
      <c r="ODD148" s="149"/>
      <c r="ODE148" s="560"/>
      <c r="ODF148" s="561"/>
      <c r="ODG148" s="504"/>
      <c r="ODH148" s="505"/>
      <c r="ODI148" s="145"/>
      <c r="ODJ148" s="150"/>
      <c r="ODK148" s="151"/>
      <c r="ODL148" s="204"/>
      <c r="ODM148" s="169"/>
      <c r="ODN148" s="158"/>
      <c r="ODO148" s="149"/>
      <c r="ODP148" s="560"/>
      <c r="ODQ148" s="561"/>
      <c r="ODR148" s="504"/>
      <c r="ODS148" s="505"/>
      <c r="ODT148" s="145"/>
      <c r="ODU148" s="150"/>
      <c r="ODV148" s="151"/>
      <c r="ODW148" s="204"/>
      <c r="ODX148" s="169"/>
      <c r="ODY148" s="158"/>
      <c r="ODZ148" s="149"/>
      <c r="OEA148" s="560"/>
      <c r="OEB148" s="561"/>
      <c r="OEC148" s="504"/>
      <c r="OED148" s="505"/>
      <c r="OEE148" s="145"/>
      <c r="OEF148" s="150"/>
      <c r="OEG148" s="151"/>
      <c r="OEH148" s="204"/>
      <c r="OEI148" s="169"/>
      <c r="OEJ148" s="158"/>
      <c r="OEK148" s="149"/>
      <c r="OEL148" s="560"/>
      <c r="OEM148" s="561"/>
      <c r="OEN148" s="504"/>
      <c r="OEO148" s="505"/>
      <c r="OEP148" s="145"/>
      <c r="OEQ148" s="150"/>
      <c r="OER148" s="151"/>
      <c r="OES148" s="204"/>
      <c r="OET148" s="169"/>
      <c r="OEU148" s="158"/>
      <c r="OEV148" s="149"/>
      <c r="OEW148" s="560"/>
      <c r="OEX148" s="561"/>
      <c r="OEY148" s="504"/>
      <c r="OEZ148" s="505"/>
      <c r="OFA148" s="145"/>
      <c r="OFB148" s="150"/>
      <c r="OFC148" s="151"/>
      <c r="OFD148" s="204"/>
      <c r="OFE148" s="169"/>
      <c r="OFF148" s="158"/>
      <c r="OFG148" s="149"/>
      <c r="OFH148" s="560"/>
      <c r="OFI148" s="561"/>
      <c r="OFJ148" s="504"/>
      <c r="OFK148" s="505"/>
      <c r="OFL148" s="145"/>
      <c r="OFM148" s="150"/>
      <c r="OFN148" s="151"/>
      <c r="OFO148" s="204"/>
      <c r="OFP148" s="169"/>
      <c r="OFQ148" s="158"/>
      <c r="OFR148" s="149"/>
      <c r="OFS148" s="560"/>
      <c r="OFT148" s="561"/>
      <c r="OFU148" s="504"/>
      <c r="OFV148" s="505"/>
      <c r="OFW148" s="145"/>
      <c r="OFX148" s="150"/>
      <c r="OFY148" s="151"/>
      <c r="OFZ148" s="204"/>
      <c r="OGA148" s="169"/>
      <c r="OGB148" s="158"/>
      <c r="OGC148" s="149"/>
      <c r="OGD148" s="560"/>
      <c r="OGE148" s="561"/>
      <c r="OGF148" s="504"/>
      <c r="OGG148" s="505"/>
      <c r="OGH148" s="145"/>
      <c r="OGI148" s="150"/>
      <c r="OGJ148" s="151"/>
      <c r="OGK148" s="204"/>
      <c r="OGL148" s="169"/>
      <c r="OGM148" s="158"/>
      <c r="OGN148" s="149"/>
      <c r="OGO148" s="560"/>
      <c r="OGP148" s="561"/>
      <c r="OGQ148" s="504"/>
      <c r="OGR148" s="505"/>
      <c r="OGS148" s="145"/>
      <c r="OGT148" s="150"/>
      <c r="OGU148" s="151"/>
      <c r="OGV148" s="204"/>
      <c r="OGW148" s="169"/>
      <c r="OGX148" s="158"/>
      <c r="OGY148" s="149"/>
      <c r="OGZ148" s="560"/>
      <c r="OHA148" s="561"/>
      <c r="OHB148" s="504"/>
      <c r="OHC148" s="505"/>
      <c r="OHD148" s="145"/>
      <c r="OHE148" s="150"/>
      <c r="OHF148" s="151"/>
      <c r="OHG148" s="204"/>
      <c r="OHH148" s="169"/>
      <c r="OHI148" s="158"/>
      <c r="OHJ148" s="149"/>
      <c r="OHK148" s="560"/>
      <c r="OHL148" s="561"/>
      <c r="OHM148" s="504"/>
      <c r="OHN148" s="505"/>
      <c r="OHO148" s="145"/>
      <c r="OHP148" s="150"/>
      <c r="OHQ148" s="151"/>
      <c r="OHR148" s="204"/>
      <c r="OHS148" s="169"/>
      <c r="OHT148" s="158"/>
      <c r="OHU148" s="149"/>
      <c r="OHV148" s="560"/>
      <c r="OHW148" s="561"/>
      <c r="OHX148" s="504"/>
      <c r="OHY148" s="505"/>
      <c r="OHZ148" s="145"/>
      <c r="OIA148" s="150"/>
      <c r="OIB148" s="151"/>
      <c r="OIC148" s="204"/>
      <c r="OID148" s="169"/>
      <c r="OIE148" s="158"/>
      <c r="OIF148" s="149"/>
      <c r="OIG148" s="560"/>
      <c r="OIH148" s="561"/>
      <c r="OII148" s="504"/>
      <c r="OIJ148" s="505"/>
      <c r="OIK148" s="145"/>
      <c r="OIL148" s="150"/>
      <c r="OIM148" s="151"/>
      <c r="OIN148" s="204"/>
      <c r="OIO148" s="169"/>
      <c r="OIP148" s="158"/>
      <c r="OIQ148" s="149"/>
      <c r="OIR148" s="560"/>
      <c r="OIS148" s="561"/>
      <c r="OIT148" s="504"/>
      <c r="OIU148" s="505"/>
      <c r="OIV148" s="145"/>
      <c r="OIW148" s="150"/>
      <c r="OIX148" s="151"/>
      <c r="OIY148" s="204"/>
      <c r="OIZ148" s="169"/>
      <c r="OJA148" s="158"/>
      <c r="OJB148" s="149"/>
      <c r="OJC148" s="560"/>
      <c r="OJD148" s="561"/>
      <c r="OJE148" s="504"/>
      <c r="OJF148" s="505"/>
      <c r="OJG148" s="145"/>
      <c r="OJH148" s="150"/>
      <c r="OJI148" s="151"/>
      <c r="OJJ148" s="204"/>
      <c r="OJK148" s="169"/>
      <c r="OJL148" s="158"/>
      <c r="OJM148" s="149"/>
      <c r="OJN148" s="560"/>
      <c r="OJO148" s="561"/>
      <c r="OJP148" s="504"/>
      <c r="OJQ148" s="505"/>
      <c r="OJR148" s="145"/>
      <c r="OJS148" s="150"/>
      <c r="OJT148" s="151"/>
      <c r="OJU148" s="204"/>
      <c r="OJV148" s="169"/>
      <c r="OJW148" s="158"/>
      <c r="OJX148" s="149"/>
      <c r="OJY148" s="560"/>
      <c r="OJZ148" s="561"/>
      <c r="OKA148" s="504"/>
      <c r="OKB148" s="505"/>
      <c r="OKC148" s="145"/>
      <c r="OKD148" s="150"/>
      <c r="OKE148" s="151"/>
      <c r="OKF148" s="204"/>
      <c r="OKG148" s="169"/>
      <c r="OKH148" s="158"/>
      <c r="OKI148" s="149"/>
      <c r="OKJ148" s="560"/>
      <c r="OKK148" s="561"/>
      <c r="OKL148" s="504"/>
      <c r="OKM148" s="505"/>
      <c r="OKN148" s="145"/>
      <c r="OKO148" s="150"/>
      <c r="OKP148" s="151"/>
      <c r="OKQ148" s="204"/>
      <c r="OKR148" s="169"/>
      <c r="OKS148" s="158"/>
      <c r="OKT148" s="149"/>
      <c r="OKU148" s="560"/>
      <c r="OKV148" s="561"/>
      <c r="OKW148" s="504"/>
      <c r="OKX148" s="505"/>
      <c r="OKY148" s="145"/>
      <c r="OKZ148" s="150"/>
      <c r="OLA148" s="151"/>
      <c r="OLB148" s="204"/>
      <c r="OLC148" s="169"/>
      <c r="OLD148" s="158"/>
      <c r="OLE148" s="149"/>
      <c r="OLF148" s="560"/>
      <c r="OLG148" s="561"/>
      <c r="OLH148" s="504"/>
      <c r="OLI148" s="505"/>
      <c r="OLJ148" s="145"/>
      <c r="OLK148" s="150"/>
      <c r="OLL148" s="151"/>
      <c r="OLM148" s="204"/>
      <c r="OLN148" s="169"/>
      <c r="OLO148" s="158"/>
      <c r="OLP148" s="149"/>
      <c r="OLQ148" s="560"/>
      <c r="OLR148" s="561"/>
      <c r="OLS148" s="504"/>
      <c r="OLT148" s="505"/>
      <c r="OLU148" s="145"/>
      <c r="OLV148" s="150"/>
      <c r="OLW148" s="151"/>
      <c r="OLX148" s="204"/>
      <c r="OLY148" s="169"/>
      <c r="OLZ148" s="158"/>
      <c r="OMA148" s="149"/>
      <c r="OMB148" s="560"/>
      <c r="OMC148" s="561"/>
      <c r="OMD148" s="504"/>
      <c r="OME148" s="505"/>
      <c r="OMF148" s="145"/>
      <c r="OMG148" s="150"/>
      <c r="OMH148" s="151"/>
      <c r="OMI148" s="204"/>
      <c r="OMJ148" s="169"/>
      <c r="OMK148" s="158"/>
      <c r="OML148" s="149"/>
      <c r="OMM148" s="560"/>
      <c r="OMN148" s="561"/>
      <c r="OMO148" s="504"/>
      <c r="OMP148" s="505"/>
      <c r="OMQ148" s="145"/>
      <c r="OMR148" s="150"/>
      <c r="OMS148" s="151"/>
      <c r="OMT148" s="204"/>
      <c r="OMU148" s="169"/>
      <c r="OMV148" s="158"/>
      <c r="OMW148" s="149"/>
      <c r="OMX148" s="560"/>
      <c r="OMY148" s="561"/>
      <c r="OMZ148" s="504"/>
      <c r="ONA148" s="505"/>
      <c r="ONB148" s="145"/>
      <c r="ONC148" s="150"/>
      <c r="OND148" s="151"/>
      <c r="ONE148" s="204"/>
      <c r="ONF148" s="169"/>
      <c r="ONG148" s="158"/>
      <c r="ONH148" s="149"/>
      <c r="ONI148" s="560"/>
      <c r="ONJ148" s="561"/>
      <c r="ONK148" s="504"/>
      <c r="ONL148" s="505"/>
      <c r="ONM148" s="145"/>
      <c r="ONN148" s="150"/>
      <c r="ONO148" s="151"/>
      <c r="ONP148" s="204"/>
      <c r="ONQ148" s="169"/>
      <c r="ONR148" s="158"/>
      <c r="ONS148" s="149"/>
      <c r="ONT148" s="560"/>
      <c r="ONU148" s="561"/>
      <c r="ONV148" s="504"/>
      <c r="ONW148" s="505"/>
      <c r="ONX148" s="145"/>
      <c r="ONY148" s="150"/>
      <c r="ONZ148" s="151"/>
      <c r="OOA148" s="204"/>
      <c r="OOB148" s="169"/>
      <c r="OOC148" s="158"/>
      <c r="OOD148" s="149"/>
      <c r="OOE148" s="560"/>
      <c r="OOF148" s="561"/>
      <c r="OOG148" s="504"/>
      <c r="OOH148" s="505"/>
      <c r="OOI148" s="145"/>
      <c r="OOJ148" s="150"/>
      <c r="OOK148" s="151"/>
      <c r="OOL148" s="204"/>
      <c r="OOM148" s="169"/>
      <c r="OON148" s="158"/>
      <c r="OOO148" s="149"/>
      <c r="OOP148" s="560"/>
      <c r="OOQ148" s="561"/>
      <c r="OOR148" s="504"/>
      <c r="OOS148" s="505"/>
      <c r="OOT148" s="145"/>
      <c r="OOU148" s="150"/>
      <c r="OOV148" s="151"/>
      <c r="OOW148" s="204"/>
      <c r="OOX148" s="169"/>
      <c r="OOY148" s="158"/>
      <c r="OOZ148" s="149"/>
      <c r="OPA148" s="560"/>
      <c r="OPB148" s="561"/>
      <c r="OPC148" s="504"/>
      <c r="OPD148" s="505"/>
      <c r="OPE148" s="145"/>
      <c r="OPF148" s="150"/>
      <c r="OPG148" s="151"/>
      <c r="OPH148" s="204"/>
      <c r="OPI148" s="169"/>
      <c r="OPJ148" s="158"/>
      <c r="OPK148" s="149"/>
      <c r="OPL148" s="560"/>
      <c r="OPM148" s="561"/>
      <c r="OPN148" s="504"/>
      <c r="OPO148" s="505"/>
      <c r="OPP148" s="145"/>
      <c r="OPQ148" s="150"/>
      <c r="OPR148" s="151"/>
      <c r="OPS148" s="204"/>
      <c r="OPT148" s="169"/>
      <c r="OPU148" s="158"/>
      <c r="OPV148" s="149"/>
      <c r="OPW148" s="560"/>
      <c r="OPX148" s="561"/>
      <c r="OPY148" s="504"/>
      <c r="OPZ148" s="505"/>
      <c r="OQA148" s="145"/>
      <c r="OQB148" s="150"/>
      <c r="OQC148" s="151"/>
      <c r="OQD148" s="204"/>
      <c r="OQE148" s="169"/>
      <c r="OQF148" s="158"/>
      <c r="OQG148" s="149"/>
      <c r="OQH148" s="560"/>
      <c r="OQI148" s="561"/>
      <c r="OQJ148" s="504"/>
      <c r="OQK148" s="505"/>
      <c r="OQL148" s="145"/>
      <c r="OQM148" s="150"/>
      <c r="OQN148" s="151"/>
      <c r="OQO148" s="204"/>
      <c r="OQP148" s="169"/>
      <c r="OQQ148" s="158"/>
      <c r="OQR148" s="149"/>
      <c r="OQS148" s="560"/>
      <c r="OQT148" s="561"/>
      <c r="OQU148" s="504"/>
      <c r="OQV148" s="505"/>
      <c r="OQW148" s="145"/>
      <c r="OQX148" s="150"/>
      <c r="OQY148" s="151"/>
      <c r="OQZ148" s="204"/>
      <c r="ORA148" s="169"/>
      <c r="ORB148" s="158"/>
      <c r="ORC148" s="149"/>
      <c r="ORD148" s="560"/>
      <c r="ORE148" s="561"/>
      <c r="ORF148" s="504"/>
      <c r="ORG148" s="505"/>
      <c r="ORH148" s="145"/>
      <c r="ORI148" s="150"/>
      <c r="ORJ148" s="151"/>
      <c r="ORK148" s="204"/>
      <c r="ORL148" s="169"/>
      <c r="ORM148" s="158"/>
      <c r="ORN148" s="149"/>
      <c r="ORO148" s="560"/>
      <c r="ORP148" s="561"/>
      <c r="ORQ148" s="504"/>
      <c r="ORR148" s="505"/>
      <c r="ORS148" s="145"/>
      <c r="ORT148" s="150"/>
      <c r="ORU148" s="151"/>
      <c r="ORV148" s="204"/>
      <c r="ORW148" s="169"/>
      <c r="ORX148" s="158"/>
      <c r="ORY148" s="149"/>
      <c r="ORZ148" s="560"/>
      <c r="OSA148" s="561"/>
      <c r="OSB148" s="504"/>
      <c r="OSC148" s="505"/>
      <c r="OSD148" s="145"/>
      <c r="OSE148" s="150"/>
      <c r="OSF148" s="151"/>
      <c r="OSG148" s="204"/>
      <c r="OSH148" s="169"/>
      <c r="OSI148" s="158"/>
      <c r="OSJ148" s="149"/>
      <c r="OSK148" s="560"/>
      <c r="OSL148" s="561"/>
      <c r="OSM148" s="504"/>
      <c r="OSN148" s="505"/>
      <c r="OSO148" s="145"/>
      <c r="OSP148" s="150"/>
      <c r="OSQ148" s="151"/>
      <c r="OSR148" s="204"/>
      <c r="OSS148" s="169"/>
      <c r="OST148" s="158"/>
      <c r="OSU148" s="149"/>
      <c r="OSV148" s="560"/>
      <c r="OSW148" s="561"/>
      <c r="OSX148" s="504"/>
      <c r="OSY148" s="505"/>
      <c r="OSZ148" s="145"/>
      <c r="OTA148" s="150"/>
      <c r="OTB148" s="151"/>
      <c r="OTC148" s="204"/>
      <c r="OTD148" s="169"/>
      <c r="OTE148" s="158"/>
      <c r="OTF148" s="149"/>
      <c r="OTG148" s="560"/>
      <c r="OTH148" s="561"/>
      <c r="OTI148" s="504"/>
      <c r="OTJ148" s="505"/>
      <c r="OTK148" s="145"/>
      <c r="OTL148" s="150"/>
      <c r="OTM148" s="151"/>
      <c r="OTN148" s="204"/>
      <c r="OTO148" s="169"/>
      <c r="OTP148" s="158"/>
      <c r="OTQ148" s="149"/>
      <c r="OTR148" s="560"/>
      <c r="OTS148" s="561"/>
      <c r="OTT148" s="504"/>
      <c r="OTU148" s="505"/>
      <c r="OTV148" s="145"/>
      <c r="OTW148" s="150"/>
      <c r="OTX148" s="151"/>
      <c r="OTY148" s="204"/>
      <c r="OTZ148" s="169"/>
      <c r="OUA148" s="158"/>
      <c r="OUB148" s="149"/>
      <c r="OUC148" s="560"/>
      <c r="OUD148" s="561"/>
      <c r="OUE148" s="504"/>
      <c r="OUF148" s="505"/>
      <c r="OUG148" s="145"/>
      <c r="OUH148" s="150"/>
      <c r="OUI148" s="151"/>
      <c r="OUJ148" s="204"/>
      <c r="OUK148" s="169"/>
      <c r="OUL148" s="158"/>
      <c r="OUM148" s="149"/>
      <c r="OUN148" s="560"/>
      <c r="OUO148" s="561"/>
      <c r="OUP148" s="504"/>
      <c r="OUQ148" s="505"/>
      <c r="OUR148" s="145"/>
      <c r="OUS148" s="150"/>
      <c r="OUT148" s="151"/>
      <c r="OUU148" s="204"/>
      <c r="OUV148" s="169"/>
      <c r="OUW148" s="158"/>
      <c r="OUX148" s="149"/>
      <c r="OUY148" s="560"/>
      <c r="OUZ148" s="561"/>
      <c r="OVA148" s="504"/>
      <c r="OVB148" s="505"/>
      <c r="OVC148" s="145"/>
      <c r="OVD148" s="150"/>
      <c r="OVE148" s="151"/>
      <c r="OVF148" s="204"/>
      <c r="OVG148" s="169"/>
      <c r="OVH148" s="158"/>
      <c r="OVI148" s="149"/>
      <c r="OVJ148" s="560"/>
      <c r="OVK148" s="561"/>
      <c r="OVL148" s="504"/>
      <c r="OVM148" s="505"/>
      <c r="OVN148" s="145"/>
      <c r="OVO148" s="150"/>
      <c r="OVP148" s="151"/>
      <c r="OVQ148" s="204"/>
      <c r="OVR148" s="169"/>
      <c r="OVS148" s="158"/>
      <c r="OVT148" s="149"/>
      <c r="OVU148" s="560"/>
      <c r="OVV148" s="561"/>
      <c r="OVW148" s="504"/>
      <c r="OVX148" s="505"/>
      <c r="OVY148" s="145"/>
      <c r="OVZ148" s="150"/>
      <c r="OWA148" s="151"/>
      <c r="OWB148" s="204"/>
      <c r="OWC148" s="169"/>
      <c r="OWD148" s="158"/>
      <c r="OWE148" s="149"/>
      <c r="OWF148" s="560"/>
      <c r="OWG148" s="561"/>
      <c r="OWH148" s="504"/>
      <c r="OWI148" s="505"/>
      <c r="OWJ148" s="145"/>
      <c r="OWK148" s="150"/>
      <c r="OWL148" s="151"/>
      <c r="OWM148" s="204"/>
      <c r="OWN148" s="169"/>
      <c r="OWO148" s="158"/>
      <c r="OWP148" s="149"/>
      <c r="OWQ148" s="560"/>
      <c r="OWR148" s="561"/>
      <c r="OWS148" s="504"/>
      <c r="OWT148" s="505"/>
      <c r="OWU148" s="145"/>
      <c r="OWV148" s="150"/>
      <c r="OWW148" s="151"/>
      <c r="OWX148" s="204"/>
      <c r="OWY148" s="169"/>
      <c r="OWZ148" s="158"/>
      <c r="OXA148" s="149"/>
      <c r="OXB148" s="560"/>
      <c r="OXC148" s="561"/>
      <c r="OXD148" s="504"/>
      <c r="OXE148" s="505"/>
      <c r="OXF148" s="145"/>
      <c r="OXG148" s="150"/>
      <c r="OXH148" s="151"/>
      <c r="OXI148" s="204"/>
      <c r="OXJ148" s="169"/>
      <c r="OXK148" s="158"/>
      <c r="OXL148" s="149"/>
      <c r="OXM148" s="560"/>
      <c r="OXN148" s="561"/>
      <c r="OXO148" s="504"/>
      <c r="OXP148" s="505"/>
      <c r="OXQ148" s="145"/>
      <c r="OXR148" s="150"/>
      <c r="OXS148" s="151"/>
      <c r="OXT148" s="204"/>
      <c r="OXU148" s="169"/>
      <c r="OXV148" s="158"/>
      <c r="OXW148" s="149"/>
      <c r="OXX148" s="560"/>
      <c r="OXY148" s="561"/>
      <c r="OXZ148" s="504"/>
      <c r="OYA148" s="505"/>
      <c r="OYB148" s="145"/>
      <c r="OYC148" s="150"/>
      <c r="OYD148" s="151"/>
      <c r="OYE148" s="204"/>
      <c r="OYF148" s="169"/>
      <c r="OYG148" s="158"/>
      <c r="OYH148" s="149"/>
      <c r="OYI148" s="560"/>
      <c r="OYJ148" s="561"/>
      <c r="OYK148" s="504"/>
      <c r="OYL148" s="505"/>
      <c r="OYM148" s="145"/>
      <c r="OYN148" s="150"/>
      <c r="OYO148" s="151"/>
      <c r="OYP148" s="204"/>
      <c r="OYQ148" s="169"/>
      <c r="OYR148" s="158"/>
      <c r="OYS148" s="149"/>
      <c r="OYT148" s="560"/>
      <c r="OYU148" s="561"/>
      <c r="OYV148" s="504"/>
      <c r="OYW148" s="505"/>
      <c r="OYX148" s="145"/>
      <c r="OYY148" s="150"/>
      <c r="OYZ148" s="151"/>
      <c r="OZA148" s="204"/>
      <c r="OZB148" s="169"/>
      <c r="OZC148" s="158"/>
      <c r="OZD148" s="149"/>
      <c r="OZE148" s="560"/>
      <c r="OZF148" s="561"/>
      <c r="OZG148" s="504"/>
      <c r="OZH148" s="505"/>
      <c r="OZI148" s="145"/>
      <c r="OZJ148" s="150"/>
      <c r="OZK148" s="151"/>
      <c r="OZL148" s="204"/>
      <c r="OZM148" s="169"/>
      <c r="OZN148" s="158"/>
      <c r="OZO148" s="149"/>
      <c r="OZP148" s="560"/>
      <c r="OZQ148" s="561"/>
      <c r="OZR148" s="504"/>
      <c r="OZS148" s="505"/>
      <c r="OZT148" s="145"/>
      <c r="OZU148" s="150"/>
      <c r="OZV148" s="151"/>
      <c r="OZW148" s="204"/>
      <c r="OZX148" s="169"/>
      <c r="OZY148" s="158"/>
      <c r="OZZ148" s="149"/>
      <c r="PAA148" s="560"/>
      <c r="PAB148" s="561"/>
      <c r="PAC148" s="504"/>
      <c r="PAD148" s="505"/>
      <c r="PAE148" s="145"/>
      <c r="PAF148" s="150"/>
      <c r="PAG148" s="151"/>
      <c r="PAH148" s="204"/>
      <c r="PAI148" s="169"/>
      <c r="PAJ148" s="158"/>
      <c r="PAK148" s="149"/>
      <c r="PAL148" s="560"/>
      <c r="PAM148" s="561"/>
      <c r="PAN148" s="504"/>
      <c r="PAO148" s="505"/>
      <c r="PAP148" s="145"/>
      <c r="PAQ148" s="150"/>
      <c r="PAR148" s="151"/>
      <c r="PAS148" s="204"/>
      <c r="PAT148" s="169"/>
      <c r="PAU148" s="158"/>
      <c r="PAV148" s="149"/>
      <c r="PAW148" s="560"/>
      <c r="PAX148" s="561"/>
      <c r="PAY148" s="504"/>
      <c r="PAZ148" s="505"/>
      <c r="PBA148" s="145"/>
      <c r="PBB148" s="150"/>
      <c r="PBC148" s="151"/>
      <c r="PBD148" s="204"/>
      <c r="PBE148" s="169"/>
      <c r="PBF148" s="158"/>
      <c r="PBG148" s="149"/>
      <c r="PBH148" s="560"/>
      <c r="PBI148" s="561"/>
      <c r="PBJ148" s="504"/>
      <c r="PBK148" s="505"/>
      <c r="PBL148" s="145"/>
      <c r="PBM148" s="150"/>
      <c r="PBN148" s="151"/>
      <c r="PBO148" s="204"/>
      <c r="PBP148" s="169"/>
      <c r="PBQ148" s="158"/>
      <c r="PBR148" s="149"/>
      <c r="PBS148" s="560"/>
      <c r="PBT148" s="561"/>
      <c r="PBU148" s="504"/>
      <c r="PBV148" s="505"/>
      <c r="PBW148" s="145"/>
      <c r="PBX148" s="150"/>
      <c r="PBY148" s="151"/>
      <c r="PBZ148" s="204"/>
      <c r="PCA148" s="169"/>
      <c r="PCB148" s="158"/>
      <c r="PCC148" s="149"/>
      <c r="PCD148" s="560"/>
      <c r="PCE148" s="561"/>
      <c r="PCF148" s="504"/>
      <c r="PCG148" s="505"/>
      <c r="PCH148" s="145"/>
      <c r="PCI148" s="150"/>
      <c r="PCJ148" s="151"/>
      <c r="PCK148" s="204"/>
      <c r="PCL148" s="169"/>
      <c r="PCM148" s="158"/>
      <c r="PCN148" s="149"/>
      <c r="PCO148" s="560"/>
      <c r="PCP148" s="561"/>
      <c r="PCQ148" s="504"/>
      <c r="PCR148" s="505"/>
      <c r="PCS148" s="145"/>
      <c r="PCT148" s="150"/>
      <c r="PCU148" s="151"/>
      <c r="PCV148" s="204"/>
      <c r="PCW148" s="169"/>
      <c r="PCX148" s="158"/>
      <c r="PCY148" s="149"/>
      <c r="PCZ148" s="560"/>
      <c r="PDA148" s="561"/>
      <c r="PDB148" s="504"/>
      <c r="PDC148" s="505"/>
      <c r="PDD148" s="145"/>
      <c r="PDE148" s="150"/>
      <c r="PDF148" s="151"/>
      <c r="PDG148" s="204"/>
      <c r="PDH148" s="169"/>
      <c r="PDI148" s="158"/>
      <c r="PDJ148" s="149"/>
      <c r="PDK148" s="560"/>
      <c r="PDL148" s="561"/>
      <c r="PDM148" s="504"/>
      <c r="PDN148" s="505"/>
      <c r="PDO148" s="145"/>
      <c r="PDP148" s="150"/>
      <c r="PDQ148" s="151"/>
      <c r="PDR148" s="204"/>
      <c r="PDS148" s="169"/>
      <c r="PDT148" s="158"/>
      <c r="PDU148" s="149"/>
      <c r="PDV148" s="560"/>
      <c r="PDW148" s="561"/>
      <c r="PDX148" s="504"/>
      <c r="PDY148" s="505"/>
      <c r="PDZ148" s="145"/>
      <c r="PEA148" s="150"/>
      <c r="PEB148" s="151"/>
      <c r="PEC148" s="204"/>
      <c r="PED148" s="169"/>
      <c r="PEE148" s="158"/>
      <c r="PEF148" s="149"/>
      <c r="PEG148" s="560"/>
      <c r="PEH148" s="561"/>
      <c r="PEI148" s="504"/>
      <c r="PEJ148" s="505"/>
      <c r="PEK148" s="145"/>
      <c r="PEL148" s="150"/>
      <c r="PEM148" s="151"/>
      <c r="PEN148" s="204"/>
      <c r="PEO148" s="169"/>
      <c r="PEP148" s="158"/>
      <c r="PEQ148" s="149"/>
      <c r="PER148" s="560"/>
      <c r="PES148" s="561"/>
      <c r="PET148" s="504"/>
      <c r="PEU148" s="505"/>
      <c r="PEV148" s="145"/>
      <c r="PEW148" s="150"/>
      <c r="PEX148" s="151"/>
      <c r="PEY148" s="204"/>
      <c r="PEZ148" s="169"/>
      <c r="PFA148" s="158"/>
      <c r="PFB148" s="149"/>
      <c r="PFC148" s="560"/>
      <c r="PFD148" s="561"/>
      <c r="PFE148" s="504"/>
      <c r="PFF148" s="505"/>
      <c r="PFG148" s="145"/>
      <c r="PFH148" s="150"/>
      <c r="PFI148" s="151"/>
      <c r="PFJ148" s="204"/>
      <c r="PFK148" s="169"/>
      <c r="PFL148" s="158"/>
      <c r="PFM148" s="149"/>
      <c r="PFN148" s="560"/>
      <c r="PFO148" s="561"/>
      <c r="PFP148" s="504"/>
      <c r="PFQ148" s="505"/>
      <c r="PFR148" s="145"/>
      <c r="PFS148" s="150"/>
      <c r="PFT148" s="151"/>
      <c r="PFU148" s="204"/>
      <c r="PFV148" s="169"/>
      <c r="PFW148" s="158"/>
      <c r="PFX148" s="149"/>
      <c r="PFY148" s="560"/>
      <c r="PFZ148" s="561"/>
      <c r="PGA148" s="504"/>
      <c r="PGB148" s="505"/>
      <c r="PGC148" s="145"/>
      <c r="PGD148" s="150"/>
      <c r="PGE148" s="151"/>
      <c r="PGF148" s="204"/>
      <c r="PGG148" s="169"/>
      <c r="PGH148" s="158"/>
      <c r="PGI148" s="149"/>
      <c r="PGJ148" s="560"/>
      <c r="PGK148" s="561"/>
      <c r="PGL148" s="504"/>
      <c r="PGM148" s="505"/>
      <c r="PGN148" s="145"/>
      <c r="PGO148" s="150"/>
      <c r="PGP148" s="151"/>
      <c r="PGQ148" s="204"/>
      <c r="PGR148" s="169"/>
      <c r="PGS148" s="158"/>
      <c r="PGT148" s="149"/>
      <c r="PGU148" s="560"/>
      <c r="PGV148" s="561"/>
      <c r="PGW148" s="504"/>
      <c r="PGX148" s="505"/>
      <c r="PGY148" s="145"/>
      <c r="PGZ148" s="150"/>
      <c r="PHA148" s="151"/>
      <c r="PHB148" s="204"/>
      <c r="PHC148" s="169"/>
      <c r="PHD148" s="158"/>
      <c r="PHE148" s="149"/>
      <c r="PHF148" s="560"/>
      <c r="PHG148" s="561"/>
      <c r="PHH148" s="504"/>
      <c r="PHI148" s="505"/>
      <c r="PHJ148" s="145"/>
      <c r="PHK148" s="150"/>
      <c r="PHL148" s="151"/>
      <c r="PHM148" s="204"/>
      <c r="PHN148" s="169"/>
      <c r="PHO148" s="158"/>
      <c r="PHP148" s="149"/>
      <c r="PHQ148" s="560"/>
      <c r="PHR148" s="561"/>
      <c r="PHS148" s="504"/>
      <c r="PHT148" s="505"/>
      <c r="PHU148" s="145"/>
      <c r="PHV148" s="150"/>
      <c r="PHW148" s="151"/>
      <c r="PHX148" s="204"/>
      <c r="PHY148" s="169"/>
      <c r="PHZ148" s="158"/>
      <c r="PIA148" s="149"/>
      <c r="PIB148" s="560"/>
      <c r="PIC148" s="561"/>
      <c r="PID148" s="504"/>
      <c r="PIE148" s="505"/>
      <c r="PIF148" s="145"/>
      <c r="PIG148" s="150"/>
      <c r="PIH148" s="151"/>
      <c r="PII148" s="204"/>
      <c r="PIJ148" s="169"/>
      <c r="PIK148" s="158"/>
      <c r="PIL148" s="149"/>
      <c r="PIM148" s="560"/>
      <c r="PIN148" s="561"/>
      <c r="PIO148" s="504"/>
      <c r="PIP148" s="505"/>
      <c r="PIQ148" s="145"/>
      <c r="PIR148" s="150"/>
      <c r="PIS148" s="151"/>
      <c r="PIT148" s="204"/>
      <c r="PIU148" s="169"/>
      <c r="PIV148" s="158"/>
      <c r="PIW148" s="149"/>
      <c r="PIX148" s="560"/>
      <c r="PIY148" s="561"/>
      <c r="PIZ148" s="504"/>
      <c r="PJA148" s="505"/>
      <c r="PJB148" s="145"/>
      <c r="PJC148" s="150"/>
      <c r="PJD148" s="151"/>
      <c r="PJE148" s="204"/>
      <c r="PJF148" s="169"/>
      <c r="PJG148" s="158"/>
      <c r="PJH148" s="149"/>
      <c r="PJI148" s="560"/>
      <c r="PJJ148" s="561"/>
      <c r="PJK148" s="504"/>
      <c r="PJL148" s="505"/>
      <c r="PJM148" s="145"/>
      <c r="PJN148" s="150"/>
      <c r="PJO148" s="151"/>
      <c r="PJP148" s="204"/>
      <c r="PJQ148" s="169"/>
      <c r="PJR148" s="158"/>
      <c r="PJS148" s="149"/>
      <c r="PJT148" s="560"/>
      <c r="PJU148" s="561"/>
      <c r="PJV148" s="504"/>
      <c r="PJW148" s="505"/>
      <c r="PJX148" s="145"/>
      <c r="PJY148" s="150"/>
      <c r="PJZ148" s="151"/>
      <c r="PKA148" s="204"/>
      <c r="PKB148" s="169"/>
      <c r="PKC148" s="158"/>
      <c r="PKD148" s="149"/>
      <c r="PKE148" s="560"/>
      <c r="PKF148" s="561"/>
      <c r="PKG148" s="504"/>
      <c r="PKH148" s="505"/>
      <c r="PKI148" s="145"/>
      <c r="PKJ148" s="150"/>
      <c r="PKK148" s="151"/>
      <c r="PKL148" s="204"/>
      <c r="PKM148" s="169"/>
      <c r="PKN148" s="158"/>
      <c r="PKO148" s="149"/>
      <c r="PKP148" s="560"/>
      <c r="PKQ148" s="561"/>
      <c r="PKR148" s="504"/>
      <c r="PKS148" s="505"/>
      <c r="PKT148" s="145"/>
      <c r="PKU148" s="150"/>
      <c r="PKV148" s="151"/>
      <c r="PKW148" s="204"/>
      <c r="PKX148" s="169"/>
      <c r="PKY148" s="158"/>
      <c r="PKZ148" s="149"/>
      <c r="PLA148" s="560"/>
      <c r="PLB148" s="561"/>
      <c r="PLC148" s="504"/>
      <c r="PLD148" s="505"/>
      <c r="PLE148" s="145"/>
      <c r="PLF148" s="150"/>
      <c r="PLG148" s="151"/>
      <c r="PLH148" s="204"/>
      <c r="PLI148" s="169"/>
      <c r="PLJ148" s="158"/>
      <c r="PLK148" s="149"/>
      <c r="PLL148" s="560"/>
      <c r="PLM148" s="561"/>
      <c r="PLN148" s="504"/>
      <c r="PLO148" s="505"/>
      <c r="PLP148" s="145"/>
      <c r="PLQ148" s="150"/>
      <c r="PLR148" s="151"/>
      <c r="PLS148" s="204"/>
      <c r="PLT148" s="169"/>
      <c r="PLU148" s="158"/>
      <c r="PLV148" s="149"/>
      <c r="PLW148" s="560"/>
      <c r="PLX148" s="561"/>
      <c r="PLY148" s="504"/>
      <c r="PLZ148" s="505"/>
      <c r="PMA148" s="145"/>
      <c r="PMB148" s="150"/>
      <c r="PMC148" s="151"/>
      <c r="PMD148" s="204"/>
      <c r="PME148" s="169"/>
      <c r="PMF148" s="158"/>
      <c r="PMG148" s="149"/>
      <c r="PMH148" s="560"/>
      <c r="PMI148" s="561"/>
      <c r="PMJ148" s="504"/>
      <c r="PMK148" s="505"/>
      <c r="PML148" s="145"/>
      <c r="PMM148" s="150"/>
      <c r="PMN148" s="151"/>
      <c r="PMO148" s="204"/>
      <c r="PMP148" s="169"/>
      <c r="PMQ148" s="158"/>
      <c r="PMR148" s="149"/>
      <c r="PMS148" s="560"/>
      <c r="PMT148" s="561"/>
      <c r="PMU148" s="504"/>
      <c r="PMV148" s="505"/>
      <c r="PMW148" s="145"/>
      <c r="PMX148" s="150"/>
      <c r="PMY148" s="151"/>
      <c r="PMZ148" s="204"/>
      <c r="PNA148" s="169"/>
      <c r="PNB148" s="158"/>
      <c r="PNC148" s="149"/>
      <c r="PND148" s="560"/>
      <c r="PNE148" s="561"/>
      <c r="PNF148" s="504"/>
      <c r="PNG148" s="505"/>
      <c r="PNH148" s="145"/>
      <c r="PNI148" s="150"/>
      <c r="PNJ148" s="151"/>
      <c r="PNK148" s="204"/>
      <c r="PNL148" s="169"/>
      <c r="PNM148" s="158"/>
      <c r="PNN148" s="149"/>
      <c r="PNO148" s="560"/>
      <c r="PNP148" s="561"/>
      <c r="PNQ148" s="504"/>
      <c r="PNR148" s="505"/>
      <c r="PNS148" s="145"/>
      <c r="PNT148" s="150"/>
      <c r="PNU148" s="151"/>
      <c r="PNV148" s="204"/>
      <c r="PNW148" s="169"/>
      <c r="PNX148" s="158"/>
      <c r="PNY148" s="149"/>
      <c r="PNZ148" s="560"/>
      <c r="POA148" s="561"/>
      <c r="POB148" s="504"/>
      <c r="POC148" s="505"/>
      <c r="POD148" s="145"/>
      <c r="POE148" s="150"/>
      <c r="POF148" s="151"/>
      <c r="POG148" s="204"/>
      <c r="POH148" s="169"/>
      <c r="POI148" s="158"/>
      <c r="POJ148" s="149"/>
      <c r="POK148" s="560"/>
      <c r="POL148" s="561"/>
      <c r="POM148" s="504"/>
      <c r="PON148" s="505"/>
      <c r="POO148" s="145"/>
      <c r="POP148" s="150"/>
      <c r="POQ148" s="151"/>
      <c r="POR148" s="204"/>
      <c r="POS148" s="169"/>
      <c r="POT148" s="158"/>
      <c r="POU148" s="149"/>
      <c r="POV148" s="560"/>
      <c r="POW148" s="561"/>
      <c r="POX148" s="504"/>
      <c r="POY148" s="505"/>
      <c r="POZ148" s="145"/>
      <c r="PPA148" s="150"/>
      <c r="PPB148" s="151"/>
      <c r="PPC148" s="204"/>
      <c r="PPD148" s="169"/>
      <c r="PPE148" s="158"/>
      <c r="PPF148" s="149"/>
      <c r="PPG148" s="560"/>
      <c r="PPH148" s="561"/>
      <c r="PPI148" s="504"/>
      <c r="PPJ148" s="505"/>
      <c r="PPK148" s="145"/>
      <c r="PPL148" s="150"/>
      <c r="PPM148" s="151"/>
      <c r="PPN148" s="204"/>
      <c r="PPO148" s="169"/>
      <c r="PPP148" s="158"/>
      <c r="PPQ148" s="149"/>
      <c r="PPR148" s="560"/>
      <c r="PPS148" s="561"/>
      <c r="PPT148" s="504"/>
      <c r="PPU148" s="505"/>
      <c r="PPV148" s="145"/>
      <c r="PPW148" s="150"/>
      <c r="PPX148" s="151"/>
      <c r="PPY148" s="204"/>
      <c r="PPZ148" s="169"/>
      <c r="PQA148" s="158"/>
      <c r="PQB148" s="149"/>
      <c r="PQC148" s="560"/>
      <c r="PQD148" s="561"/>
      <c r="PQE148" s="504"/>
      <c r="PQF148" s="505"/>
      <c r="PQG148" s="145"/>
      <c r="PQH148" s="150"/>
      <c r="PQI148" s="151"/>
      <c r="PQJ148" s="204"/>
      <c r="PQK148" s="169"/>
      <c r="PQL148" s="158"/>
      <c r="PQM148" s="149"/>
      <c r="PQN148" s="560"/>
      <c r="PQO148" s="561"/>
      <c r="PQP148" s="504"/>
      <c r="PQQ148" s="505"/>
      <c r="PQR148" s="145"/>
      <c r="PQS148" s="150"/>
      <c r="PQT148" s="151"/>
      <c r="PQU148" s="204"/>
      <c r="PQV148" s="169"/>
      <c r="PQW148" s="158"/>
      <c r="PQX148" s="149"/>
      <c r="PQY148" s="560"/>
      <c r="PQZ148" s="561"/>
      <c r="PRA148" s="504"/>
      <c r="PRB148" s="505"/>
      <c r="PRC148" s="145"/>
      <c r="PRD148" s="150"/>
      <c r="PRE148" s="151"/>
      <c r="PRF148" s="204"/>
      <c r="PRG148" s="169"/>
      <c r="PRH148" s="158"/>
      <c r="PRI148" s="149"/>
      <c r="PRJ148" s="560"/>
      <c r="PRK148" s="561"/>
      <c r="PRL148" s="504"/>
      <c r="PRM148" s="505"/>
      <c r="PRN148" s="145"/>
      <c r="PRO148" s="150"/>
      <c r="PRP148" s="151"/>
      <c r="PRQ148" s="204"/>
      <c r="PRR148" s="169"/>
      <c r="PRS148" s="158"/>
      <c r="PRT148" s="149"/>
      <c r="PRU148" s="560"/>
      <c r="PRV148" s="561"/>
      <c r="PRW148" s="504"/>
      <c r="PRX148" s="505"/>
      <c r="PRY148" s="145"/>
      <c r="PRZ148" s="150"/>
      <c r="PSA148" s="151"/>
      <c r="PSB148" s="204"/>
      <c r="PSC148" s="169"/>
      <c r="PSD148" s="158"/>
      <c r="PSE148" s="149"/>
      <c r="PSF148" s="560"/>
      <c r="PSG148" s="561"/>
      <c r="PSH148" s="504"/>
      <c r="PSI148" s="505"/>
      <c r="PSJ148" s="145"/>
      <c r="PSK148" s="150"/>
      <c r="PSL148" s="151"/>
      <c r="PSM148" s="204"/>
      <c r="PSN148" s="169"/>
      <c r="PSO148" s="158"/>
      <c r="PSP148" s="149"/>
      <c r="PSQ148" s="560"/>
      <c r="PSR148" s="561"/>
      <c r="PSS148" s="504"/>
      <c r="PST148" s="505"/>
      <c r="PSU148" s="145"/>
      <c r="PSV148" s="150"/>
      <c r="PSW148" s="151"/>
      <c r="PSX148" s="204"/>
      <c r="PSY148" s="169"/>
      <c r="PSZ148" s="158"/>
      <c r="PTA148" s="149"/>
      <c r="PTB148" s="560"/>
      <c r="PTC148" s="561"/>
      <c r="PTD148" s="504"/>
      <c r="PTE148" s="505"/>
      <c r="PTF148" s="145"/>
      <c r="PTG148" s="150"/>
      <c r="PTH148" s="151"/>
      <c r="PTI148" s="204"/>
      <c r="PTJ148" s="169"/>
      <c r="PTK148" s="158"/>
      <c r="PTL148" s="149"/>
      <c r="PTM148" s="560"/>
      <c r="PTN148" s="561"/>
      <c r="PTO148" s="504"/>
      <c r="PTP148" s="505"/>
      <c r="PTQ148" s="145"/>
      <c r="PTR148" s="150"/>
      <c r="PTS148" s="151"/>
      <c r="PTT148" s="204"/>
      <c r="PTU148" s="169"/>
      <c r="PTV148" s="158"/>
      <c r="PTW148" s="149"/>
      <c r="PTX148" s="560"/>
      <c r="PTY148" s="561"/>
      <c r="PTZ148" s="504"/>
      <c r="PUA148" s="505"/>
      <c r="PUB148" s="145"/>
      <c r="PUC148" s="150"/>
      <c r="PUD148" s="151"/>
      <c r="PUE148" s="204"/>
      <c r="PUF148" s="169"/>
      <c r="PUG148" s="158"/>
      <c r="PUH148" s="149"/>
      <c r="PUI148" s="560"/>
      <c r="PUJ148" s="561"/>
      <c r="PUK148" s="504"/>
      <c r="PUL148" s="505"/>
      <c r="PUM148" s="145"/>
      <c r="PUN148" s="150"/>
      <c r="PUO148" s="151"/>
      <c r="PUP148" s="204"/>
      <c r="PUQ148" s="169"/>
      <c r="PUR148" s="158"/>
      <c r="PUS148" s="149"/>
      <c r="PUT148" s="560"/>
      <c r="PUU148" s="561"/>
      <c r="PUV148" s="504"/>
      <c r="PUW148" s="505"/>
      <c r="PUX148" s="145"/>
      <c r="PUY148" s="150"/>
      <c r="PUZ148" s="151"/>
      <c r="PVA148" s="204"/>
      <c r="PVB148" s="169"/>
      <c r="PVC148" s="158"/>
      <c r="PVD148" s="149"/>
      <c r="PVE148" s="560"/>
      <c r="PVF148" s="561"/>
      <c r="PVG148" s="504"/>
      <c r="PVH148" s="505"/>
      <c r="PVI148" s="145"/>
      <c r="PVJ148" s="150"/>
      <c r="PVK148" s="151"/>
      <c r="PVL148" s="204"/>
      <c r="PVM148" s="169"/>
      <c r="PVN148" s="158"/>
      <c r="PVO148" s="149"/>
      <c r="PVP148" s="560"/>
      <c r="PVQ148" s="561"/>
      <c r="PVR148" s="504"/>
      <c r="PVS148" s="505"/>
      <c r="PVT148" s="145"/>
      <c r="PVU148" s="150"/>
      <c r="PVV148" s="151"/>
      <c r="PVW148" s="204"/>
      <c r="PVX148" s="169"/>
      <c r="PVY148" s="158"/>
      <c r="PVZ148" s="149"/>
      <c r="PWA148" s="560"/>
      <c r="PWB148" s="561"/>
      <c r="PWC148" s="504"/>
      <c r="PWD148" s="505"/>
      <c r="PWE148" s="145"/>
      <c r="PWF148" s="150"/>
      <c r="PWG148" s="151"/>
      <c r="PWH148" s="204"/>
      <c r="PWI148" s="169"/>
      <c r="PWJ148" s="158"/>
      <c r="PWK148" s="149"/>
      <c r="PWL148" s="560"/>
      <c r="PWM148" s="561"/>
      <c r="PWN148" s="504"/>
      <c r="PWO148" s="505"/>
      <c r="PWP148" s="145"/>
      <c r="PWQ148" s="150"/>
      <c r="PWR148" s="151"/>
      <c r="PWS148" s="204"/>
      <c r="PWT148" s="169"/>
      <c r="PWU148" s="158"/>
      <c r="PWV148" s="149"/>
      <c r="PWW148" s="560"/>
      <c r="PWX148" s="561"/>
      <c r="PWY148" s="504"/>
      <c r="PWZ148" s="505"/>
      <c r="PXA148" s="145"/>
      <c r="PXB148" s="150"/>
      <c r="PXC148" s="151"/>
      <c r="PXD148" s="204"/>
      <c r="PXE148" s="169"/>
      <c r="PXF148" s="158"/>
      <c r="PXG148" s="149"/>
      <c r="PXH148" s="560"/>
      <c r="PXI148" s="561"/>
      <c r="PXJ148" s="504"/>
      <c r="PXK148" s="505"/>
      <c r="PXL148" s="145"/>
      <c r="PXM148" s="150"/>
      <c r="PXN148" s="151"/>
      <c r="PXO148" s="204"/>
      <c r="PXP148" s="169"/>
      <c r="PXQ148" s="158"/>
      <c r="PXR148" s="149"/>
      <c r="PXS148" s="560"/>
      <c r="PXT148" s="561"/>
      <c r="PXU148" s="504"/>
      <c r="PXV148" s="505"/>
      <c r="PXW148" s="145"/>
      <c r="PXX148" s="150"/>
      <c r="PXY148" s="151"/>
      <c r="PXZ148" s="204"/>
      <c r="PYA148" s="169"/>
      <c r="PYB148" s="158"/>
      <c r="PYC148" s="149"/>
      <c r="PYD148" s="560"/>
      <c r="PYE148" s="561"/>
      <c r="PYF148" s="504"/>
      <c r="PYG148" s="505"/>
      <c r="PYH148" s="145"/>
      <c r="PYI148" s="150"/>
      <c r="PYJ148" s="151"/>
      <c r="PYK148" s="204"/>
      <c r="PYL148" s="169"/>
      <c r="PYM148" s="158"/>
      <c r="PYN148" s="149"/>
      <c r="PYO148" s="560"/>
      <c r="PYP148" s="561"/>
      <c r="PYQ148" s="504"/>
      <c r="PYR148" s="505"/>
      <c r="PYS148" s="145"/>
      <c r="PYT148" s="150"/>
      <c r="PYU148" s="151"/>
      <c r="PYV148" s="204"/>
      <c r="PYW148" s="169"/>
      <c r="PYX148" s="158"/>
      <c r="PYY148" s="149"/>
      <c r="PYZ148" s="560"/>
      <c r="PZA148" s="561"/>
      <c r="PZB148" s="504"/>
      <c r="PZC148" s="505"/>
      <c r="PZD148" s="145"/>
      <c r="PZE148" s="150"/>
      <c r="PZF148" s="151"/>
      <c r="PZG148" s="204"/>
      <c r="PZH148" s="169"/>
      <c r="PZI148" s="158"/>
      <c r="PZJ148" s="149"/>
      <c r="PZK148" s="560"/>
      <c r="PZL148" s="561"/>
      <c r="PZM148" s="504"/>
      <c r="PZN148" s="505"/>
      <c r="PZO148" s="145"/>
      <c r="PZP148" s="150"/>
      <c r="PZQ148" s="151"/>
      <c r="PZR148" s="204"/>
      <c r="PZS148" s="169"/>
      <c r="PZT148" s="158"/>
      <c r="PZU148" s="149"/>
      <c r="PZV148" s="560"/>
      <c r="PZW148" s="561"/>
      <c r="PZX148" s="504"/>
      <c r="PZY148" s="505"/>
      <c r="PZZ148" s="145"/>
      <c r="QAA148" s="150"/>
      <c r="QAB148" s="151"/>
      <c r="QAC148" s="204"/>
      <c r="QAD148" s="169"/>
      <c r="QAE148" s="158"/>
      <c r="QAF148" s="149"/>
      <c r="QAG148" s="560"/>
      <c r="QAH148" s="561"/>
      <c r="QAI148" s="504"/>
      <c r="QAJ148" s="505"/>
      <c r="QAK148" s="145"/>
      <c r="QAL148" s="150"/>
      <c r="QAM148" s="151"/>
      <c r="QAN148" s="204"/>
      <c r="QAO148" s="169"/>
      <c r="QAP148" s="158"/>
      <c r="QAQ148" s="149"/>
      <c r="QAR148" s="560"/>
      <c r="QAS148" s="561"/>
      <c r="QAT148" s="504"/>
      <c r="QAU148" s="505"/>
      <c r="QAV148" s="145"/>
      <c r="QAW148" s="150"/>
      <c r="QAX148" s="151"/>
      <c r="QAY148" s="204"/>
      <c r="QAZ148" s="169"/>
      <c r="QBA148" s="158"/>
      <c r="QBB148" s="149"/>
      <c r="QBC148" s="560"/>
      <c r="QBD148" s="561"/>
      <c r="QBE148" s="504"/>
      <c r="QBF148" s="505"/>
      <c r="QBG148" s="145"/>
      <c r="QBH148" s="150"/>
      <c r="QBI148" s="151"/>
      <c r="QBJ148" s="204"/>
      <c r="QBK148" s="169"/>
      <c r="QBL148" s="158"/>
      <c r="QBM148" s="149"/>
      <c r="QBN148" s="560"/>
      <c r="QBO148" s="561"/>
      <c r="QBP148" s="504"/>
      <c r="QBQ148" s="505"/>
      <c r="QBR148" s="145"/>
      <c r="QBS148" s="150"/>
      <c r="QBT148" s="151"/>
      <c r="QBU148" s="204"/>
      <c r="QBV148" s="169"/>
      <c r="QBW148" s="158"/>
      <c r="QBX148" s="149"/>
      <c r="QBY148" s="560"/>
      <c r="QBZ148" s="561"/>
      <c r="QCA148" s="504"/>
      <c r="QCB148" s="505"/>
      <c r="QCC148" s="145"/>
      <c r="QCD148" s="150"/>
      <c r="QCE148" s="151"/>
      <c r="QCF148" s="204"/>
      <c r="QCG148" s="169"/>
      <c r="QCH148" s="158"/>
      <c r="QCI148" s="149"/>
      <c r="QCJ148" s="560"/>
      <c r="QCK148" s="561"/>
      <c r="QCL148" s="504"/>
      <c r="QCM148" s="505"/>
      <c r="QCN148" s="145"/>
      <c r="QCO148" s="150"/>
      <c r="QCP148" s="151"/>
      <c r="QCQ148" s="204"/>
      <c r="QCR148" s="169"/>
      <c r="QCS148" s="158"/>
      <c r="QCT148" s="149"/>
      <c r="QCU148" s="560"/>
      <c r="QCV148" s="561"/>
      <c r="QCW148" s="504"/>
      <c r="QCX148" s="505"/>
      <c r="QCY148" s="145"/>
      <c r="QCZ148" s="150"/>
      <c r="QDA148" s="151"/>
      <c r="QDB148" s="204"/>
      <c r="QDC148" s="169"/>
      <c r="QDD148" s="158"/>
      <c r="QDE148" s="149"/>
      <c r="QDF148" s="560"/>
      <c r="QDG148" s="561"/>
      <c r="QDH148" s="504"/>
      <c r="QDI148" s="505"/>
      <c r="QDJ148" s="145"/>
      <c r="QDK148" s="150"/>
      <c r="QDL148" s="151"/>
      <c r="QDM148" s="204"/>
      <c r="QDN148" s="169"/>
      <c r="QDO148" s="158"/>
      <c r="QDP148" s="149"/>
      <c r="QDQ148" s="560"/>
      <c r="QDR148" s="561"/>
      <c r="QDS148" s="504"/>
      <c r="QDT148" s="505"/>
      <c r="QDU148" s="145"/>
      <c r="QDV148" s="150"/>
      <c r="QDW148" s="151"/>
      <c r="QDX148" s="204"/>
      <c r="QDY148" s="169"/>
      <c r="QDZ148" s="158"/>
      <c r="QEA148" s="149"/>
      <c r="QEB148" s="560"/>
      <c r="QEC148" s="561"/>
      <c r="QED148" s="504"/>
      <c r="QEE148" s="505"/>
      <c r="QEF148" s="145"/>
      <c r="QEG148" s="150"/>
      <c r="QEH148" s="151"/>
      <c r="QEI148" s="204"/>
      <c r="QEJ148" s="169"/>
      <c r="QEK148" s="158"/>
      <c r="QEL148" s="149"/>
      <c r="QEM148" s="560"/>
      <c r="QEN148" s="561"/>
      <c r="QEO148" s="504"/>
      <c r="QEP148" s="505"/>
      <c r="QEQ148" s="145"/>
      <c r="QER148" s="150"/>
      <c r="QES148" s="151"/>
      <c r="QET148" s="204"/>
      <c r="QEU148" s="169"/>
      <c r="QEV148" s="158"/>
      <c r="QEW148" s="149"/>
      <c r="QEX148" s="560"/>
      <c r="QEY148" s="561"/>
      <c r="QEZ148" s="504"/>
      <c r="QFA148" s="505"/>
      <c r="QFB148" s="145"/>
      <c r="QFC148" s="150"/>
      <c r="QFD148" s="151"/>
      <c r="QFE148" s="204"/>
      <c r="QFF148" s="169"/>
      <c r="QFG148" s="158"/>
      <c r="QFH148" s="149"/>
      <c r="QFI148" s="560"/>
      <c r="QFJ148" s="561"/>
      <c r="QFK148" s="504"/>
      <c r="QFL148" s="505"/>
      <c r="QFM148" s="145"/>
      <c r="QFN148" s="150"/>
      <c r="QFO148" s="151"/>
      <c r="QFP148" s="204"/>
      <c r="QFQ148" s="169"/>
      <c r="QFR148" s="158"/>
      <c r="QFS148" s="149"/>
      <c r="QFT148" s="560"/>
      <c r="QFU148" s="561"/>
      <c r="QFV148" s="504"/>
      <c r="QFW148" s="505"/>
      <c r="QFX148" s="145"/>
      <c r="QFY148" s="150"/>
      <c r="QFZ148" s="151"/>
      <c r="QGA148" s="204"/>
      <c r="QGB148" s="169"/>
      <c r="QGC148" s="158"/>
      <c r="QGD148" s="149"/>
      <c r="QGE148" s="560"/>
      <c r="QGF148" s="561"/>
      <c r="QGG148" s="504"/>
      <c r="QGH148" s="505"/>
      <c r="QGI148" s="145"/>
      <c r="QGJ148" s="150"/>
      <c r="QGK148" s="151"/>
      <c r="QGL148" s="204"/>
      <c r="QGM148" s="169"/>
      <c r="QGN148" s="158"/>
      <c r="QGO148" s="149"/>
      <c r="QGP148" s="560"/>
      <c r="QGQ148" s="561"/>
      <c r="QGR148" s="504"/>
      <c r="QGS148" s="505"/>
      <c r="QGT148" s="145"/>
      <c r="QGU148" s="150"/>
      <c r="QGV148" s="151"/>
      <c r="QGW148" s="204"/>
      <c r="QGX148" s="169"/>
      <c r="QGY148" s="158"/>
      <c r="QGZ148" s="149"/>
      <c r="QHA148" s="560"/>
      <c r="QHB148" s="561"/>
      <c r="QHC148" s="504"/>
      <c r="QHD148" s="505"/>
      <c r="QHE148" s="145"/>
      <c r="QHF148" s="150"/>
      <c r="QHG148" s="151"/>
      <c r="QHH148" s="204"/>
      <c r="QHI148" s="169"/>
      <c r="QHJ148" s="158"/>
      <c r="QHK148" s="149"/>
      <c r="QHL148" s="560"/>
      <c r="QHM148" s="561"/>
      <c r="QHN148" s="504"/>
      <c r="QHO148" s="505"/>
      <c r="QHP148" s="145"/>
      <c r="QHQ148" s="150"/>
      <c r="QHR148" s="151"/>
      <c r="QHS148" s="204"/>
      <c r="QHT148" s="169"/>
      <c r="QHU148" s="158"/>
      <c r="QHV148" s="149"/>
      <c r="QHW148" s="560"/>
      <c r="QHX148" s="561"/>
      <c r="QHY148" s="504"/>
      <c r="QHZ148" s="505"/>
      <c r="QIA148" s="145"/>
      <c r="QIB148" s="150"/>
      <c r="QIC148" s="151"/>
      <c r="QID148" s="204"/>
      <c r="QIE148" s="169"/>
      <c r="QIF148" s="158"/>
      <c r="QIG148" s="149"/>
      <c r="QIH148" s="560"/>
      <c r="QII148" s="561"/>
      <c r="QIJ148" s="504"/>
      <c r="QIK148" s="505"/>
      <c r="QIL148" s="145"/>
      <c r="QIM148" s="150"/>
      <c r="QIN148" s="151"/>
      <c r="QIO148" s="204"/>
      <c r="QIP148" s="169"/>
      <c r="QIQ148" s="158"/>
      <c r="QIR148" s="149"/>
      <c r="QIS148" s="560"/>
      <c r="QIT148" s="561"/>
      <c r="QIU148" s="504"/>
      <c r="QIV148" s="505"/>
      <c r="QIW148" s="145"/>
      <c r="QIX148" s="150"/>
      <c r="QIY148" s="151"/>
      <c r="QIZ148" s="204"/>
      <c r="QJA148" s="169"/>
      <c r="QJB148" s="158"/>
      <c r="QJC148" s="149"/>
      <c r="QJD148" s="560"/>
      <c r="QJE148" s="561"/>
      <c r="QJF148" s="504"/>
      <c r="QJG148" s="505"/>
      <c r="QJH148" s="145"/>
      <c r="QJI148" s="150"/>
      <c r="QJJ148" s="151"/>
      <c r="QJK148" s="204"/>
      <c r="QJL148" s="169"/>
      <c r="QJM148" s="158"/>
      <c r="QJN148" s="149"/>
      <c r="QJO148" s="560"/>
      <c r="QJP148" s="561"/>
      <c r="QJQ148" s="504"/>
      <c r="QJR148" s="505"/>
      <c r="QJS148" s="145"/>
      <c r="QJT148" s="150"/>
      <c r="QJU148" s="151"/>
      <c r="QJV148" s="204"/>
      <c r="QJW148" s="169"/>
      <c r="QJX148" s="158"/>
      <c r="QJY148" s="149"/>
      <c r="QJZ148" s="560"/>
      <c r="QKA148" s="561"/>
      <c r="QKB148" s="504"/>
      <c r="QKC148" s="505"/>
      <c r="QKD148" s="145"/>
      <c r="QKE148" s="150"/>
      <c r="QKF148" s="151"/>
      <c r="QKG148" s="204"/>
      <c r="QKH148" s="169"/>
      <c r="QKI148" s="158"/>
      <c r="QKJ148" s="149"/>
      <c r="QKK148" s="560"/>
      <c r="QKL148" s="561"/>
      <c r="QKM148" s="504"/>
      <c r="QKN148" s="505"/>
      <c r="QKO148" s="145"/>
      <c r="QKP148" s="150"/>
      <c r="QKQ148" s="151"/>
      <c r="QKR148" s="204"/>
      <c r="QKS148" s="169"/>
      <c r="QKT148" s="158"/>
      <c r="QKU148" s="149"/>
      <c r="QKV148" s="560"/>
      <c r="QKW148" s="561"/>
      <c r="QKX148" s="504"/>
      <c r="QKY148" s="505"/>
      <c r="QKZ148" s="145"/>
      <c r="QLA148" s="150"/>
      <c r="QLB148" s="151"/>
      <c r="QLC148" s="204"/>
      <c r="QLD148" s="169"/>
      <c r="QLE148" s="158"/>
      <c r="QLF148" s="149"/>
      <c r="QLG148" s="560"/>
      <c r="QLH148" s="561"/>
      <c r="QLI148" s="504"/>
      <c r="QLJ148" s="505"/>
      <c r="QLK148" s="145"/>
      <c r="QLL148" s="150"/>
      <c r="QLM148" s="151"/>
      <c r="QLN148" s="204"/>
      <c r="QLO148" s="169"/>
      <c r="QLP148" s="158"/>
      <c r="QLQ148" s="149"/>
      <c r="QLR148" s="560"/>
      <c r="QLS148" s="561"/>
      <c r="QLT148" s="504"/>
      <c r="QLU148" s="505"/>
      <c r="QLV148" s="145"/>
      <c r="QLW148" s="150"/>
      <c r="QLX148" s="151"/>
      <c r="QLY148" s="204"/>
      <c r="QLZ148" s="169"/>
      <c r="QMA148" s="158"/>
      <c r="QMB148" s="149"/>
      <c r="QMC148" s="560"/>
      <c r="QMD148" s="561"/>
      <c r="QME148" s="504"/>
      <c r="QMF148" s="505"/>
      <c r="QMG148" s="145"/>
      <c r="QMH148" s="150"/>
      <c r="QMI148" s="151"/>
      <c r="QMJ148" s="204"/>
      <c r="QMK148" s="169"/>
      <c r="QML148" s="158"/>
      <c r="QMM148" s="149"/>
      <c r="QMN148" s="560"/>
      <c r="QMO148" s="561"/>
      <c r="QMP148" s="504"/>
      <c r="QMQ148" s="505"/>
      <c r="QMR148" s="145"/>
      <c r="QMS148" s="150"/>
      <c r="QMT148" s="151"/>
      <c r="QMU148" s="204"/>
      <c r="QMV148" s="169"/>
      <c r="QMW148" s="158"/>
      <c r="QMX148" s="149"/>
      <c r="QMY148" s="560"/>
      <c r="QMZ148" s="561"/>
      <c r="QNA148" s="504"/>
      <c r="QNB148" s="505"/>
      <c r="QNC148" s="145"/>
      <c r="QND148" s="150"/>
      <c r="QNE148" s="151"/>
      <c r="QNF148" s="204"/>
      <c r="QNG148" s="169"/>
      <c r="QNH148" s="158"/>
      <c r="QNI148" s="149"/>
      <c r="QNJ148" s="560"/>
      <c r="QNK148" s="561"/>
      <c r="QNL148" s="504"/>
      <c r="QNM148" s="505"/>
      <c r="QNN148" s="145"/>
      <c r="QNO148" s="150"/>
      <c r="QNP148" s="151"/>
      <c r="QNQ148" s="204"/>
      <c r="QNR148" s="169"/>
      <c r="QNS148" s="158"/>
      <c r="QNT148" s="149"/>
      <c r="QNU148" s="560"/>
      <c r="QNV148" s="561"/>
      <c r="QNW148" s="504"/>
      <c r="QNX148" s="505"/>
      <c r="QNY148" s="145"/>
      <c r="QNZ148" s="150"/>
      <c r="QOA148" s="151"/>
      <c r="QOB148" s="204"/>
      <c r="QOC148" s="169"/>
      <c r="QOD148" s="158"/>
      <c r="QOE148" s="149"/>
      <c r="QOF148" s="560"/>
      <c r="QOG148" s="561"/>
      <c r="QOH148" s="504"/>
      <c r="QOI148" s="505"/>
      <c r="QOJ148" s="145"/>
      <c r="QOK148" s="150"/>
      <c r="QOL148" s="151"/>
      <c r="QOM148" s="204"/>
      <c r="QON148" s="169"/>
      <c r="QOO148" s="158"/>
      <c r="QOP148" s="149"/>
      <c r="QOQ148" s="560"/>
      <c r="QOR148" s="561"/>
      <c r="QOS148" s="504"/>
      <c r="QOT148" s="505"/>
      <c r="QOU148" s="145"/>
      <c r="QOV148" s="150"/>
      <c r="QOW148" s="151"/>
      <c r="QOX148" s="204"/>
      <c r="QOY148" s="169"/>
      <c r="QOZ148" s="158"/>
      <c r="QPA148" s="149"/>
      <c r="QPB148" s="560"/>
      <c r="QPC148" s="561"/>
      <c r="QPD148" s="504"/>
      <c r="QPE148" s="505"/>
      <c r="QPF148" s="145"/>
      <c r="QPG148" s="150"/>
      <c r="QPH148" s="151"/>
      <c r="QPI148" s="204"/>
      <c r="QPJ148" s="169"/>
      <c r="QPK148" s="158"/>
      <c r="QPL148" s="149"/>
      <c r="QPM148" s="560"/>
      <c r="QPN148" s="561"/>
      <c r="QPO148" s="504"/>
      <c r="QPP148" s="505"/>
      <c r="QPQ148" s="145"/>
      <c r="QPR148" s="150"/>
      <c r="QPS148" s="151"/>
      <c r="QPT148" s="204"/>
      <c r="QPU148" s="169"/>
      <c r="QPV148" s="158"/>
      <c r="QPW148" s="149"/>
      <c r="QPX148" s="560"/>
      <c r="QPY148" s="561"/>
      <c r="QPZ148" s="504"/>
      <c r="QQA148" s="505"/>
      <c r="QQB148" s="145"/>
      <c r="QQC148" s="150"/>
      <c r="QQD148" s="151"/>
      <c r="QQE148" s="204"/>
      <c r="QQF148" s="169"/>
      <c r="QQG148" s="158"/>
      <c r="QQH148" s="149"/>
      <c r="QQI148" s="560"/>
      <c r="QQJ148" s="561"/>
      <c r="QQK148" s="504"/>
      <c r="QQL148" s="505"/>
      <c r="QQM148" s="145"/>
      <c r="QQN148" s="150"/>
      <c r="QQO148" s="151"/>
      <c r="QQP148" s="204"/>
      <c r="QQQ148" s="169"/>
      <c r="QQR148" s="158"/>
      <c r="QQS148" s="149"/>
      <c r="QQT148" s="560"/>
      <c r="QQU148" s="561"/>
      <c r="QQV148" s="504"/>
      <c r="QQW148" s="505"/>
      <c r="QQX148" s="145"/>
      <c r="QQY148" s="150"/>
      <c r="QQZ148" s="151"/>
      <c r="QRA148" s="204"/>
      <c r="QRB148" s="169"/>
      <c r="QRC148" s="158"/>
      <c r="QRD148" s="149"/>
      <c r="QRE148" s="560"/>
      <c r="QRF148" s="561"/>
      <c r="QRG148" s="504"/>
      <c r="QRH148" s="505"/>
      <c r="QRI148" s="145"/>
      <c r="QRJ148" s="150"/>
      <c r="QRK148" s="151"/>
      <c r="QRL148" s="204"/>
      <c r="QRM148" s="169"/>
      <c r="QRN148" s="158"/>
      <c r="QRO148" s="149"/>
      <c r="QRP148" s="560"/>
      <c r="QRQ148" s="561"/>
      <c r="QRR148" s="504"/>
      <c r="QRS148" s="505"/>
      <c r="QRT148" s="145"/>
      <c r="QRU148" s="150"/>
      <c r="QRV148" s="151"/>
      <c r="QRW148" s="204"/>
      <c r="QRX148" s="169"/>
      <c r="QRY148" s="158"/>
      <c r="QRZ148" s="149"/>
      <c r="QSA148" s="560"/>
      <c r="QSB148" s="561"/>
      <c r="QSC148" s="504"/>
      <c r="QSD148" s="505"/>
      <c r="QSE148" s="145"/>
      <c r="QSF148" s="150"/>
      <c r="QSG148" s="151"/>
      <c r="QSH148" s="204"/>
      <c r="QSI148" s="169"/>
      <c r="QSJ148" s="158"/>
      <c r="QSK148" s="149"/>
      <c r="QSL148" s="560"/>
      <c r="QSM148" s="561"/>
      <c r="QSN148" s="504"/>
      <c r="QSO148" s="505"/>
      <c r="QSP148" s="145"/>
      <c r="QSQ148" s="150"/>
      <c r="QSR148" s="151"/>
      <c r="QSS148" s="204"/>
      <c r="QST148" s="169"/>
      <c r="QSU148" s="158"/>
      <c r="QSV148" s="149"/>
      <c r="QSW148" s="560"/>
      <c r="QSX148" s="561"/>
      <c r="QSY148" s="504"/>
      <c r="QSZ148" s="505"/>
      <c r="QTA148" s="145"/>
      <c r="QTB148" s="150"/>
      <c r="QTC148" s="151"/>
      <c r="QTD148" s="204"/>
      <c r="QTE148" s="169"/>
      <c r="QTF148" s="158"/>
      <c r="QTG148" s="149"/>
      <c r="QTH148" s="560"/>
      <c r="QTI148" s="561"/>
      <c r="QTJ148" s="504"/>
      <c r="QTK148" s="505"/>
      <c r="QTL148" s="145"/>
      <c r="QTM148" s="150"/>
      <c r="QTN148" s="151"/>
      <c r="QTO148" s="204"/>
      <c r="QTP148" s="169"/>
      <c r="QTQ148" s="158"/>
      <c r="QTR148" s="149"/>
      <c r="QTS148" s="560"/>
      <c r="QTT148" s="561"/>
      <c r="QTU148" s="504"/>
      <c r="QTV148" s="505"/>
      <c r="QTW148" s="145"/>
      <c r="QTX148" s="150"/>
      <c r="QTY148" s="151"/>
      <c r="QTZ148" s="204"/>
      <c r="QUA148" s="169"/>
      <c r="QUB148" s="158"/>
      <c r="QUC148" s="149"/>
      <c r="QUD148" s="560"/>
      <c r="QUE148" s="561"/>
      <c r="QUF148" s="504"/>
      <c r="QUG148" s="505"/>
      <c r="QUH148" s="145"/>
      <c r="QUI148" s="150"/>
      <c r="QUJ148" s="151"/>
      <c r="QUK148" s="204"/>
      <c r="QUL148" s="169"/>
      <c r="QUM148" s="158"/>
      <c r="QUN148" s="149"/>
      <c r="QUO148" s="560"/>
      <c r="QUP148" s="561"/>
      <c r="QUQ148" s="504"/>
      <c r="QUR148" s="505"/>
      <c r="QUS148" s="145"/>
      <c r="QUT148" s="150"/>
      <c r="QUU148" s="151"/>
      <c r="QUV148" s="204"/>
      <c r="QUW148" s="169"/>
      <c r="QUX148" s="158"/>
      <c r="QUY148" s="149"/>
      <c r="QUZ148" s="560"/>
      <c r="QVA148" s="561"/>
      <c r="QVB148" s="504"/>
      <c r="QVC148" s="505"/>
      <c r="QVD148" s="145"/>
      <c r="QVE148" s="150"/>
      <c r="QVF148" s="151"/>
      <c r="QVG148" s="204"/>
      <c r="QVH148" s="169"/>
      <c r="QVI148" s="158"/>
      <c r="QVJ148" s="149"/>
      <c r="QVK148" s="560"/>
      <c r="QVL148" s="561"/>
      <c r="QVM148" s="504"/>
      <c r="QVN148" s="505"/>
      <c r="QVO148" s="145"/>
      <c r="QVP148" s="150"/>
      <c r="QVQ148" s="151"/>
      <c r="QVR148" s="204"/>
      <c r="QVS148" s="169"/>
      <c r="QVT148" s="158"/>
      <c r="QVU148" s="149"/>
      <c r="QVV148" s="560"/>
      <c r="QVW148" s="561"/>
      <c r="QVX148" s="504"/>
      <c r="QVY148" s="505"/>
      <c r="QVZ148" s="145"/>
      <c r="QWA148" s="150"/>
      <c r="QWB148" s="151"/>
      <c r="QWC148" s="204"/>
      <c r="QWD148" s="169"/>
      <c r="QWE148" s="158"/>
      <c r="QWF148" s="149"/>
      <c r="QWG148" s="560"/>
      <c r="QWH148" s="561"/>
      <c r="QWI148" s="504"/>
      <c r="QWJ148" s="505"/>
      <c r="QWK148" s="145"/>
      <c r="QWL148" s="150"/>
      <c r="QWM148" s="151"/>
      <c r="QWN148" s="204"/>
      <c r="QWO148" s="169"/>
      <c r="QWP148" s="158"/>
      <c r="QWQ148" s="149"/>
      <c r="QWR148" s="560"/>
      <c r="QWS148" s="561"/>
      <c r="QWT148" s="504"/>
      <c r="QWU148" s="505"/>
      <c r="QWV148" s="145"/>
      <c r="QWW148" s="150"/>
      <c r="QWX148" s="151"/>
      <c r="QWY148" s="204"/>
      <c r="QWZ148" s="169"/>
      <c r="QXA148" s="158"/>
      <c r="QXB148" s="149"/>
      <c r="QXC148" s="560"/>
      <c r="QXD148" s="561"/>
      <c r="QXE148" s="504"/>
      <c r="QXF148" s="505"/>
      <c r="QXG148" s="145"/>
      <c r="QXH148" s="150"/>
      <c r="QXI148" s="151"/>
      <c r="QXJ148" s="204"/>
      <c r="QXK148" s="169"/>
      <c r="QXL148" s="158"/>
      <c r="QXM148" s="149"/>
      <c r="QXN148" s="560"/>
      <c r="QXO148" s="561"/>
      <c r="QXP148" s="504"/>
      <c r="QXQ148" s="505"/>
      <c r="QXR148" s="145"/>
      <c r="QXS148" s="150"/>
      <c r="QXT148" s="151"/>
      <c r="QXU148" s="204"/>
      <c r="QXV148" s="169"/>
      <c r="QXW148" s="158"/>
      <c r="QXX148" s="149"/>
      <c r="QXY148" s="560"/>
      <c r="QXZ148" s="561"/>
      <c r="QYA148" s="504"/>
      <c r="QYB148" s="505"/>
      <c r="QYC148" s="145"/>
      <c r="QYD148" s="150"/>
      <c r="QYE148" s="151"/>
      <c r="QYF148" s="204"/>
      <c r="QYG148" s="169"/>
      <c r="QYH148" s="158"/>
      <c r="QYI148" s="149"/>
      <c r="QYJ148" s="560"/>
      <c r="QYK148" s="561"/>
      <c r="QYL148" s="504"/>
      <c r="QYM148" s="505"/>
      <c r="QYN148" s="145"/>
      <c r="QYO148" s="150"/>
      <c r="QYP148" s="151"/>
      <c r="QYQ148" s="204"/>
      <c r="QYR148" s="169"/>
      <c r="QYS148" s="158"/>
      <c r="QYT148" s="149"/>
      <c r="QYU148" s="560"/>
      <c r="QYV148" s="561"/>
      <c r="QYW148" s="504"/>
      <c r="QYX148" s="505"/>
      <c r="QYY148" s="145"/>
      <c r="QYZ148" s="150"/>
      <c r="QZA148" s="151"/>
      <c r="QZB148" s="204"/>
      <c r="QZC148" s="169"/>
      <c r="QZD148" s="158"/>
      <c r="QZE148" s="149"/>
      <c r="QZF148" s="560"/>
      <c r="QZG148" s="561"/>
      <c r="QZH148" s="504"/>
      <c r="QZI148" s="505"/>
      <c r="QZJ148" s="145"/>
      <c r="QZK148" s="150"/>
      <c r="QZL148" s="151"/>
      <c r="QZM148" s="204"/>
      <c r="QZN148" s="169"/>
      <c r="QZO148" s="158"/>
      <c r="QZP148" s="149"/>
      <c r="QZQ148" s="560"/>
      <c r="QZR148" s="561"/>
      <c r="QZS148" s="504"/>
      <c r="QZT148" s="505"/>
      <c r="QZU148" s="145"/>
      <c r="QZV148" s="150"/>
      <c r="QZW148" s="151"/>
      <c r="QZX148" s="204"/>
      <c r="QZY148" s="169"/>
      <c r="QZZ148" s="158"/>
      <c r="RAA148" s="149"/>
      <c r="RAB148" s="560"/>
      <c r="RAC148" s="561"/>
      <c r="RAD148" s="504"/>
      <c r="RAE148" s="505"/>
      <c r="RAF148" s="145"/>
      <c r="RAG148" s="150"/>
      <c r="RAH148" s="151"/>
      <c r="RAI148" s="204"/>
      <c r="RAJ148" s="169"/>
      <c r="RAK148" s="158"/>
      <c r="RAL148" s="149"/>
      <c r="RAM148" s="560"/>
      <c r="RAN148" s="561"/>
      <c r="RAO148" s="504"/>
      <c r="RAP148" s="505"/>
      <c r="RAQ148" s="145"/>
      <c r="RAR148" s="150"/>
      <c r="RAS148" s="151"/>
      <c r="RAT148" s="204"/>
      <c r="RAU148" s="169"/>
      <c r="RAV148" s="158"/>
      <c r="RAW148" s="149"/>
      <c r="RAX148" s="560"/>
      <c r="RAY148" s="561"/>
      <c r="RAZ148" s="504"/>
      <c r="RBA148" s="505"/>
      <c r="RBB148" s="145"/>
      <c r="RBC148" s="150"/>
      <c r="RBD148" s="151"/>
      <c r="RBE148" s="204"/>
      <c r="RBF148" s="169"/>
      <c r="RBG148" s="158"/>
      <c r="RBH148" s="149"/>
      <c r="RBI148" s="560"/>
      <c r="RBJ148" s="561"/>
      <c r="RBK148" s="504"/>
      <c r="RBL148" s="505"/>
      <c r="RBM148" s="145"/>
      <c r="RBN148" s="150"/>
      <c r="RBO148" s="151"/>
      <c r="RBP148" s="204"/>
      <c r="RBQ148" s="169"/>
      <c r="RBR148" s="158"/>
      <c r="RBS148" s="149"/>
      <c r="RBT148" s="560"/>
      <c r="RBU148" s="561"/>
      <c r="RBV148" s="504"/>
      <c r="RBW148" s="505"/>
      <c r="RBX148" s="145"/>
      <c r="RBY148" s="150"/>
      <c r="RBZ148" s="151"/>
      <c r="RCA148" s="204"/>
      <c r="RCB148" s="169"/>
      <c r="RCC148" s="158"/>
      <c r="RCD148" s="149"/>
      <c r="RCE148" s="560"/>
      <c r="RCF148" s="561"/>
      <c r="RCG148" s="504"/>
      <c r="RCH148" s="505"/>
      <c r="RCI148" s="145"/>
      <c r="RCJ148" s="150"/>
      <c r="RCK148" s="151"/>
      <c r="RCL148" s="204"/>
      <c r="RCM148" s="169"/>
      <c r="RCN148" s="158"/>
      <c r="RCO148" s="149"/>
      <c r="RCP148" s="560"/>
      <c r="RCQ148" s="561"/>
      <c r="RCR148" s="504"/>
      <c r="RCS148" s="505"/>
      <c r="RCT148" s="145"/>
      <c r="RCU148" s="150"/>
      <c r="RCV148" s="151"/>
      <c r="RCW148" s="204"/>
      <c r="RCX148" s="169"/>
      <c r="RCY148" s="158"/>
      <c r="RCZ148" s="149"/>
      <c r="RDA148" s="560"/>
      <c r="RDB148" s="561"/>
      <c r="RDC148" s="504"/>
      <c r="RDD148" s="505"/>
      <c r="RDE148" s="145"/>
      <c r="RDF148" s="150"/>
      <c r="RDG148" s="151"/>
      <c r="RDH148" s="204"/>
      <c r="RDI148" s="169"/>
      <c r="RDJ148" s="158"/>
      <c r="RDK148" s="149"/>
      <c r="RDL148" s="560"/>
      <c r="RDM148" s="561"/>
      <c r="RDN148" s="504"/>
      <c r="RDO148" s="505"/>
      <c r="RDP148" s="145"/>
      <c r="RDQ148" s="150"/>
      <c r="RDR148" s="151"/>
      <c r="RDS148" s="204"/>
      <c r="RDT148" s="169"/>
      <c r="RDU148" s="158"/>
      <c r="RDV148" s="149"/>
      <c r="RDW148" s="560"/>
      <c r="RDX148" s="561"/>
      <c r="RDY148" s="504"/>
      <c r="RDZ148" s="505"/>
      <c r="REA148" s="145"/>
      <c r="REB148" s="150"/>
      <c r="REC148" s="151"/>
      <c r="RED148" s="204"/>
      <c r="REE148" s="169"/>
      <c r="REF148" s="158"/>
      <c r="REG148" s="149"/>
      <c r="REH148" s="560"/>
      <c r="REI148" s="561"/>
      <c r="REJ148" s="504"/>
      <c r="REK148" s="505"/>
      <c r="REL148" s="145"/>
      <c r="REM148" s="150"/>
      <c r="REN148" s="151"/>
      <c r="REO148" s="204"/>
      <c r="REP148" s="169"/>
      <c r="REQ148" s="158"/>
      <c r="RER148" s="149"/>
      <c r="RES148" s="560"/>
      <c r="RET148" s="561"/>
      <c r="REU148" s="504"/>
      <c r="REV148" s="505"/>
      <c r="REW148" s="145"/>
      <c r="REX148" s="150"/>
      <c r="REY148" s="151"/>
      <c r="REZ148" s="204"/>
      <c r="RFA148" s="169"/>
      <c r="RFB148" s="158"/>
      <c r="RFC148" s="149"/>
      <c r="RFD148" s="560"/>
      <c r="RFE148" s="561"/>
      <c r="RFF148" s="504"/>
      <c r="RFG148" s="505"/>
      <c r="RFH148" s="145"/>
      <c r="RFI148" s="150"/>
      <c r="RFJ148" s="151"/>
      <c r="RFK148" s="204"/>
      <c r="RFL148" s="169"/>
      <c r="RFM148" s="158"/>
      <c r="RFN148" s="149"/>
      <c r="RFO148" s="560"/>
      <c r="RFP148" s="561"/>
      <c r="RFQ148" s="504"/>
      <c r="RFR148" s="505"/>
      <c r="RFS148" s="145"/>
      <c r="RFT148" s="150"/>
      <c r="RFU148" s="151"/>
      <c r="RFV148" s="204"/>
      <c r="RFW148" s="169"/>
      <c r="RFX148" s="158"/>
      <c r="RFY148" s="149"/>
      <c r="RFZ148" s="560"/>
      <c r="RGA148" s="561"/>
      <c r="RGB148" s="504"/>
      <c r="RGC148" s="505"/>
      <c r="RGD148" s="145"/>
      <c r="RGE148" s="150"/>
      <c r="RGF148" s="151"/>
      <c r="RGG148" s="204"/>
      <c r="RGH148" s="169"/>
      <c r="RGI148" s="158"/>
      <c r="RGJ148" s="149"/>
      <c r="RGK148" s="560"/>
      <c r="RGL148" s="561"/>
      <c r="RGM148" s="504"/>
      <c r="RGN148" s="505"/>
      <c r="RGO148" s="145"/>
      <c r="RGP148" s="150"/>
      <c r="RGQ148" s="151"/>
      <c r="RGR148" s="204"/>
      <c r="RGS148" s="169"/>
      <c r="RGT148" s="158"/>
      <c r="RGU148" s="149"/>
      <c r="RGV148" s="560"/>
      <c r="RGW148" s="561"/>
      <c r="RGX148" s="504"/>
      <c r="RGY148" s="505"/>
      <c r="RGZ148" s="145"/>
      <c r="RHA148" s="150"/>
      <c r="RHB148" s="151"/>
      <c r="RHC148" s="204"/>
      <c r="RHD148" s="169"/>
      <c r="RHE148" s="158"/>
      <c r="RHF148" s="149"/>
      <c r="RHG148" s="560"/>
      <c r="RHH148" s="561"/>
      <c r="RHI148" s="504"/>
      <c r="RHJ148" s="505"/>
      <c r="RHK148" s="145"/>
      <c r="RHL148" s="150"/>
      <c r="RHM148" s="151"/>
      <c r="RHN148" s="204"/>
      <c r="RHO148" s="169"/>
      <c r="RHP148" s="158"/>
      <c r="RHQ148" s="149"/>
      <c r="RHR148" s="560"/>
      <c r="RHS148" s="561"/>
      <c r="RHT148" s="504"/>
      <c r="RHU148" s="505"/>
      <c r="RHV148" s="145"/>
      <c r="RHW148" s="150"/>
      <c r="RHX148" s="151"/>
      <c r="RHY148" s="204"/>
      <c r="RHZ148" s="169"/>
      <c r="RIA148" s="158"/>
      <c r="RIB148" s="149"/>
      <c r="RIC148" s="560"/>
      <c r="RID148" s="561"/>
      <c r="RIE148" s="504"/>
      <c r="RIF148" s="505"/>
      <c r="RIG148" s="145"/>
      <c r="RIH148" s="150"/>
      <c r="RII148" s="151"/>
      <c r="RIJ148" s="204"/>
      <c r="RIK148" s="169"/>
      <c r="RIL148" s="158"/>
      <c r="RIM148" s="149"/>
      <c r="RIN148" s="560"/>
      <c r="RIO148" s="561"/>
      <c r="RIP148" s="504"/>
      <c r="RIQ148" s="505"/>
      <c r="RIR148" s="145"/>
      <c r="RIS148" s="150"/>
      <c r="RIT148" s="151"/>
      <c r="RIU148" s="204"/>
      <c r="RIV148" s="169"/>
      <c r="RIW148" s="158"/>
      <c r="RIX148" s="149"/>
      <c r="RIY148" s="560"/>
      <c r="RIZ148" s="561"/>
      <c r="RJA148" s="504"/>
      <c r="RJB148" s="505"/>
      <c r="RJC148" s="145"/>
      <c r="RJD148" s="150"/>
      <c r="RJE148" s="151"/>
      <c r="RJF148" s="204"/>
      <c r="RJG148" s="169"/>
      <c r="RJH148" s="158"/>
      <c r="RJI148" s="149"/>
      <c r="RJJ148" s="560"/>
      <c r="RJK148" s="561"/>
      <c r="RJL148" s="504"/>
      <c r="RJM148" s="505"/>
      <c r="RJN148" s="145"/>
      <c r="RJO148" s="150"/>
      <c r="RJP148" s="151"/>
      <c r="RJQ148" s="204"/>
      <c r="RJR148" s="169"/>
      <c r="RJS148" s="158"/>
      <c r="RJT148" s="149"/>
      <c r="RJU148" s="560"/>
      <c r="RJV148" s="561"/>
      <c r="RJW148" s="504"/>
      <c r="RJX148" s="505"/>
      <c r="RJY148" s="145"/>
      <c r="RJZ148" s="150"/>
      <c r="RKA148" s="151"/>
      <c r="RKB148" s="204"/>
      <c r="RKC148" s="169"/>
      <c r="RKD148" s="158"/>
      <c r="RKE148" s="149"/>
      <c r="RKF148" s="560"/>
      <c r="RKG148" s="561"/>
      <c r="RKH148" s="504"/>
      <c r="RKI148" s="505"/>
      <c r="RKJ148" s="145"/>
      <c r="RKK148" s="150"/>
      <c r="RKL148" s="151"/>
      <c r="RKM148" s="204"/>
      <c r="RKN148" s="169"/>
      <c r="RKO148" s="158"/>
      <c r="RKP148" s="149"/>
      <c r="RKQ148" s="560"/>
      <c r="RKR148" s="561"/>
      <c r="RKS148" s="504"/>
      <c r="RKT148" s="505"/>
      <c r="RKU148" s="145"/>
      <c r="RKV148" s="150"/>
      <c r="RKW148" s="151"/>
      <c r="RKX148" s="204"/>
      <c r="RKY148" s="169"/>
      <c r="RKZ148" s="158"/>
      <c r="RLA148" s="149"/>
      <c r="RLB148" s="560"/>
      <c r="RLC148" s="561"/>
      <c r="RLD148" s="504"/>
      <c r="RLE148" s="505"/>
      <c r="RLF148" s="145"/>
      <c r="RLG148" s="150"/>
      <c r="RLH148" s="151"/>
      <c r="RLI148" s="204"/>
      <c r="RLJ148" s="169"/>
      <c r="RLK148" s="158"/>
      <c r="RLL148" s="149"/>
      <c r="RLM148" s="560"/>
      <c r="RLN148" s="561"/>
      <c r="RLO148" s="504"/>
      <c r="RLP148" s="505"/>
      <c r="RLQ148" s="145"/>
      <c r="RLR148" s="150"/>
      <c r="RLS148" s="151"/>
      <c r="RLT148" s="204"/>
      <c r="RLU148" s="169"/>
      <c r="RLV148" s="158"/>
      <c r="RLW148" s="149"/>
      <c r="RLX148" s="560"/>
      <c r="RLY148" s="561"/>
      <c r="RLZ148" s="504"/>
      <c r="RMA148" s="505"/>
      <c r="RMB148" s="145"/>
      <c r="RMC148" s="150"/>
      <c r="RMD148" s="151"/>
      <c r="RME148" s="204"/>
      <c r="RMF148" s="169"/>
      <c r="RMG148" s="158"/>
      <c r="RMH148" s="149"/>
      <c r="RMI148" s="560"/>
      <c r="RMJ148" s="561"/>
      <c r="RMK148" s="504"/>
      <c r="RML148" s="505"/>
      <c r="RMM148" s="145"/>
      <c r="RMN148" s="150"/>
      <c r="RMO148" s="151"/>
      <c r="RMP148" s="204"/>
      <c r="RMQ148" s="169"/>
      <c r="RMR148" s="158"/>
      <c r="RMS148" s="149"/>
      <c r="RMT148" s="560"/>
      <c r="RMU148" s="561"/>
      <c r="RMV148" s="504"/>
      <c r="RMW148" s="505"/>
      <c r="RMX148" s="145"/>
      <c r="RMY148" s="150"/>
      <c r="RMZ148" s="151"/>
      <c r="RNA148" s="204"/>
      <c r="RNB148" s="169"/>
      <c r="RNC148" s="158"/>
      <c r="RND148" s="149"/>
      <c r="RNE148" s="560"/>
      <c r="RNF148" s="561"/>
      <c r="RNG148" s="504"/>
      <c r="RNH148" s="505"/>
      <c r="RNI148" s="145"/>
      <c r="RNJ148" s="150"/>
      <c r="RNK148" s="151"/>
      <c r="RNL148" s="204"/>
      <c r="RNM148" s="169"/>
      <c r="RNN148" s="158"/>
      <c r="RNO148" s="149"/>
      <c r="RNP148" s="560"/>
      <c r="RNQ148" s="561"/>
      <c r="RNR148" s="504"/>
      <c r="RNS148" s="505"/>
      <c r="RNT148" s="145"/>
      <c r="RNU148" s="150"/>
      <c r="RNV148" s="151"/>
      <c r="RNW148" s="204"/>
      <c r="RNX148" s="169"/>
      <c r="RNY148" s="158"/>
      <c r="RNZ148" s="149"/>
      <c r="ROA148" s="560"/>
      <c r="ROB148" s="561"/>
      <c r="ROC148" s="504"/>
      <c r="ROD148" s="505"/>
      <c r="ROE148" s="145"/>
      <c r="ROF148" s="150"/>
      <c r="ROG148" s="151"/>
      <c r="ROH148" s="204"/>
      <c r="ROI148" s="169"/>
      <c r="ROJ148" s="158"/>
      <c r="ROK148" s="149"/>
      <c r="ROL148" s="560"/>
      <c r="ROM148" s="561"/>
      <c r="RON148" s="504"/>
      <c r="ROO148" s="505"/>
      <c r="ROP148" s="145"/>
      <c r="ROQ148" s="150"/>
      <c r="ROR148" s="151"/>
      <c r="ROS148" s="204"/>
      <c r="ROT148" s="169"/>
      <c r="ROU148" s="158"/>
      <c r="ROV148" s="149"/>
      <c r="ROW148" s="560"/>
      <c r="ROX148" s="561"/>
      <c r="ROY148" s="504"/>
      <c r="ROZ148" s="505"/>
      <c r="RPA148" s="145"/>
      <c r="RPB148" s="150"/>
      <c r="RPC148" s="151"/>
      <c r="RPD148" s="204"/>
      <c r="RPE148" s="169"/>
      <c r="RPF148" s="158"/>
      <c r="RPG148" s="149"/>
      <c r="RPH148" s="560"/>
      <c r="RPI148" s="561"/>
      <c r="RPJ148" s="504"/>
      <c r="RPK148" s="505"/>
      <c r="RPL148" s="145"/>
      <c r="RPM148" s="150"/>
      <c r="RPN148" s="151"/>
      <c r="RPO148" s="204"/>
      <c r="RPP148" s="169"/>
      <c r="RPQ148" s="158"/>
      <c r="RPR148" s="149"/>
      <c r="RPS148" s="560"/>
      <c r="RPT148" s="561"/>
      <c r="RPU148" s="504"/>
      <c r="RPV148" s="505"/>
      <c r="RPW148" s="145"/>
      <c r="RPX148" s="150"/>
      <c r="RPY148" s="151"/>
      <c r="RPZ148" s="204"/>
      <c r="RQA148" s="169"/>
      <c r="RQB148" s="158"/>
      <c r="RQC148" s="149"/>
      <c r="RQD148" s="560"/>
      <c r="RQE148" s="561"/>
      <c r="RQF148" s="504"/>
      <c r="RQG148" s="505"/>
      <c r="RQH148" s="145"/>
      <c r="RQI148" s="150"/>
      <c r="RQJ148" s="151"/>
      <c r="RQK148" s="204"/>
      <c r="RQL148" s="169"/>
      <c r="RQM148" s="158"/>
      <c r="RQN148" s="149"/>
      <c r="RQO148" s="560"/>
      <c r="RQP148" s="561"/>
      <c r="RQQ148" s="504"/>
      <c r="RQR148" s="505"/>
      <c r="RQS148" s="145"/>
      <c r="RQT148" s="150"/>
      <c r="RQU148" s="151"/>
      <c r="RQV148" s="204"/>
      <c r="RQW148" s="169"/>
      <c r="RQX148" s="158"/>
      <c r="RQY148" s="149"/>
      <c r="RQZ148" s="560"/>
      <c r="RRA148" s="561"/>
      <c r="RRB148" s="504"/>
      <c r="RRC148" s="505"/>
      <c r="RRD148" s="145"/>
      <c r="RRE148" s="150"/>
      <c r="RRF148" s="151"/>
      <c r="RRG148" s="204"/>
      <c r="RRH148" s="169"/>
      <c r="RRI148" s="158"/>
      <c r="RRJ148" s="149"/>
      <c r="RRK148" s="560"/>
      <c r="RRL148" s="561"/>
      <c r="RRM148" s="504"/>
      <c r="RRN148" s="505"/>
      <c r="RRO148" s="145"/>
      <c r="RRP148" s="150"/>
      <c r="RRQ148" s="151"/>
      <c r="RRR148" s="204"/>
      <c r="RRS148" s="169"/>
      <c r="RRT148" s="158"/>
      <c r="RRU148" s="149"/>
      <c r="RRV148" s="560"/>
      <c r="RRW148" s="561"/>
      <c r="RRX148" s="504"/>
      <c r="RRY148" s="505"/>
      <c r="RRZ148" s="145"/>
      <c r="RSA148" s="150"/>
      <c r="RSB148" s="151"/>
      <c r="RSC148" s="204"/>
      <c r="RSD148" s="169"/>
      <c r="RSE148" s="158"/>
      <c r="RSF148" s="149"/>
      <c r="RSG148" s="560"/>
      <c r="RSH148" s="561"/>
      <c r="RSI148" s="504"/>
      <c r="RSJ148" s="505"/>
      <c r="RSK148" s="145"/>
      <c r="RSL148" s="150"/>
      <c r="RSM148" s="151"/>
      <c r="RSN148" s="204"/>
      <c r="RSO148" s="169"/>
      <c r="RSP148" s="158"/>
      <c r="RSQ148" s="149"/>
      <c r="RSR148" s="560"/>
      <c r="RSS148" s="561"/>
      <c r="RST148" s="504"/>
      <c r="RSU148" s="505"/>
      <c r="RSV148" s="145"/>
      <c r="RSW148" s="150"/>
      <c r="RSX148" s="151"/>
      <c r="RSY148" s="204"/>
      <c r="RSZ148" s="169"/>
      <c r="RTA148" s="158"/>
      <c r="RTB148" s="149"/>
      <c r="RTC148" s="560"/>
      <c r="RTD148" s="561"/>
      <c r="RTE148" s="504"/>
      <c r="RTF148" s="505"/>
      <c r="RTG148" s="145"/>
      <c r="RTH148" s="150"/>
      <c r="RTI148" s="151"/>
      <c r="RTJ148" s="204"/>
      <c r="RTK148" s="169"/>
      <c r="RTL148" s="158"/>
      <c r="RTM148" s="149"/>
      <c r="RTN148" s="560"/>
      <c r="RTO148" s="561"/>
      <c r="RTP148" s="504"/>
      <c r="RTQ148" s="505"/>
      <c r="RTR148" s="145"/>
      <c r="RTS148" s="150"/>
      <c r="RTT148" s="151"/>
      <c r="RTU148" s="204"/>
      <c r="RTV148" s="169"/>
      <c r="RTW148" s="158"/>
      <c r="RTX148" s="149"/>
      <c r="RTY148" s="560"/>
      <c r="RTZ148" s="561"/>
      <c r="RUA148" s="504"/>
      <c r="RUB148" s="505"/>
      <c r="RUC148" s="145"/>
      <c r="RUD148" s="150"/>
      <c r="RUE148" s="151"/>
      <c r="RUF148" s="204"/>
      <c r="RUG148" s="169"/>
      <c r="RUH148" s="158"/>
      <c r="RUI148" s="149"/>
      <c r="RUJ148" s="560"/>
      <c r="RUK148" s="561"/>
      <c r="RUL148" s="504"/>
      <c r="RUM148" s="505"/>
      <c r="RUN148" s="145"/>
      <c r="RUO148" s="150"/>
      <c r="RUP148" s="151"/>
      <c r="RUQ148" s="204"/>
      <c r="RUR148" s="169"/>
      <c r="RUS148" s="158"/>
      <c r="RUT148" s="149"/>
      <c r="RUU148" s="560"/>
      <c r="RUV148" s="561"/>
      <c r="RUW148" s="504"/>
      <c r="RUX148" s="505"/>
      <c r="RUY148" s="145"/>
      <c r="RUZ148" s="150"/>
      <c r="RVA148" s="151"/>
      <c r="RVB148" s="204"/>
      <c r="RVC148" s="169"/>
      <c r="RVD148" s="158"/>
      <c r="RVE148" s="149"/>
      <c r="RVF148" s="560"/>
      <c r="RVG148" s="561"/>
      <c r="RVH148" s="504"/>
      <c r="RVI148" s="505"/>
      <c r="RVJ148" s="145"/>
      <c r="RVK148" s="150"/>
      <c r="RVL148" s="151"/>
      <c r="RVM148" s="204"/>
      <c r="RVN148" s="169"/>
      <c r="RVO148" s="158"/>
      <c r="RVP148" s="149"/>
      <c r="RVQ148" s="560"/>
      <c r="RVR148" s="561"/>
      <c r="RVS148" s="504"/>
      <c r="RVT148" s="505"/>
      <c r="RVU148" s="145"/>
      <c r="RVV148" s="150"/>
      <c r="RVW148" s="151"/>
      <c r="RVX148" s="204"/>
      <c r="RVY148" s="169"/>
      <c r="RVZ148" s="158"/>
      <c r="RWA148" s="149"/>
      <c r="RWB148" s="560"/>
      <c r="RWC148" s="561"/>
      <c r="RWD148" s="504"/>
      <c r="RWE148" s="505"/>
      <c r="RWF148" s="145"/>
      <c r="RWG148" s="150"/>
      <c r="RWH148" s="151"/>
      <c r="RWI148" s="204"/>
      <c r="RWJ148" s="169"/>
      <c r="RWK148" s="158"/>
      <c r="RWL148" s="149"/>
      <c r="RWM148" s="560"/>
      <c r="RWN148" s="561"/>
      <c r="RWO148" s="504"/>
      <c r="RWP148" s="505"/>
      <c r="RWQ148" s="145"/>
      <c r="RWR148" s="150"/>
      <c r="RWS148" s="151"/>
      <c r="RWT148" s="204"/>
      <c r="RWU148" s="169"/>
      <c r="RWV148" s="158"/>
      <c r="RWW148" s="149"/>
      <c r="RWX148" s="560"/>
      <c r="RWY148" s="561"/>
      <c r="RWZ148" s="504"/>
      <c r="RXA148" s="505"/>
      <c r="RXB148" s="145"/>
      <c r="RXC148" s="150"/>
      <c r="RXD148" s="151"/>
      <c r="RXE148" s="204"/>
      <c r="RXF148" s="169"/>
      <c r="RXG148" s="158"/>
      <c r="RXH148" s="149"/>
      <c r="RXI148" s="560"/>
      <c r="RXJ148" s="561"/>
      <c r="RXK148" s="504"/>
      <c r="RXL148" s="505"/>
      <c r="RXM148" s="145"/>
      <c r="RXN148" s="150"/>
      <c r="RXO148" s="151"/>
      <c r="RXP148" s="204"/>
      <c r="RXQ148" s="169"/>
      <c r="RXR148" s="158"/>
      <c r="RXS148" s="149"/>
      <c r="RXT148" s="560"/>
      <c r="RXU148" s="561"/>
      <c r="RXV148" s="504"/>
      <c r="RXW148" s="505"/>
      <c r="RXX148" s="145"/>
      <c r="RXY148" s="150"/>
      <c r="RXZ148" s="151"/>
      <c r="RYA148" s="204"/>
      <c r="RYB148" s="169"/>
      <c r="RYC148" s="158"/>
      <c r="RYD148" s="149"/>
      <c r="RYE148" s="560"/>
      <c r="RYF148" s="561"/>
      <c r="RYG148" s="504"/>
      <c r="RYH148" s="505"/>
      <c r="RYI148" s="145"/>
      <c r="RYJ148" s="150"/>
      <c r="RYK148" s="151"/>
      <c r="RYL148" s="204"/>
      <c r="RYM148" s="169"/>
      <c r="RYN148" s="158"/>
      <c r="RYO148" s="149"/>
      <c r="RYP148" s="560"/>
      <c r="RYQ148" s="561"/>
      <c r="RYR148" s="504"/>
      <c r="RYS148" s="505"/>
      <c r="RYT148" s="145"/>
      <c r="RYU148" s="150"/>
      <c r="RYV148" s="151"/>
      <c r="RYW148" s="204"/>
      <c r="RYX148" s="169"/>
      <c r="RYY148" s="158"/>
      <c r="RYZ148" s="149"/>
      <c r="RZA148" s="560"/>
      <c r="RZB148" s="561"/>
      <c r="RZC148" s="504"/>
      <c r="RZD148" s="505"/>
      <c r="RZE148" s="145"/>
      <c r="RZF148" s="150"/>
      <c r="RZG148" s="151"/>
      <c r="RZH148" s="204"/>
      <c r="RZI148" s="169"/>
      <c r="RZJ148" s="158"/>
      <c r="RZK148" s="149"/>
      <c r="RZL148" s="560"/>
      <c r="RZM148" s="561"/>
      <c r="RZN148" s="504"/>
      <c r="RZO148" s="505"/>
      <c r="RZP148" s="145"/>
      <c r="RZQ148" s="150"/>
      <c r="RZR148" s="151"/>
      <c r="RZS148" s="204"/>
      <c r="RZT148" s="169"/>
      <c r="RZU148" s="158"/>
      <c r="RZV148" s="149"/>
      <c r="RZW148" s="560"/>
      <c r="RZX148" s="561"/>
      <c r="RZY148" s="504"/>
      <c r="RZZ148" s="505"/>
      <c r="SAA148" s="145"/>
      <c r="SAB148" s="150"/>
      <c r="SAC148" s="151"/>
      <c r="SAD148" s="204"/>
      <c r="SAE148" s="169"/>
      <c r="SAF148" s="158"/>
      <c r="SAG148" s="149"/>
      <c r="SAH148" s="560"/>
      <c r="SAI148" s="561"/>
      <c r="SAJ148" s="504"/>
      <c r="SAK148" s="505"/>
      <c r="SAL148" s="145"/>
      <c r="SAM148" s="150"/>
      <c r="SAN148" s="151"/>
      <c r="SAO148" s="204"/>
      <c r="SAP148" s="169"/>
      <c r="SAQ148" s="158"/>
      <c r="SAR148" s="149"/>
      <c r="SAS148" s="560"/>
      <c r="SAT148" s="561"/>
      <c r="SAU148" s="504"/>
      <c r="SAV148" s="505"/>
      <c r="SAW148" s="145"/>
      <c r="SAX148" s="150"/>
      <c r="SAY148" s="151"/>
      <c r="SAZ148" s="204"/>
      <c r="SBA148" s="169"/>
      <c r="SBB148" s="158"/>
      <c r="SBC148" s="149"/>
      <c r="SBD148" s="560"/>
      <c r="SBE148" s="561"/>
      <c r="SBF148" s="504"/>
      <c r="SBG148" s="505"/>
      <c r="SBH148" s="145"/>
      <c r="SBI148" s="150"/>
      <c r="SBJ148" s="151"/>
      <c r="SBK148" s="204"/>
      <c r="SBL148" s="169"/>
      <c r="SBM148" s="158"/>
      <c r="SBN148" s="149"/>
      <c r="SBO148" s="560"/>
      <c r="SBP148" s="561"/>
      <c r="SBQ148" s="504"/>
      <c r="SBR148" s="505"/>
      <c r="SBS148" s="145"/>
      <c r="SBT148" s="150"/>
      <c r="SBU148" s="151"/>
      <c r="SBV148" s="204"/>
      <c r="SBW148" s="169"/>
      <c r="SBX148" s="158"/>
      <c r="SBY148" s="149"/>
      <c r="SBZ148" s="560"/>
      <c r="SCA148" s="561"/>
      <c r="SCB148" s="504"/>
      <c r="SCC148" s="505"/>
      <c r="SCD148" s="145"/>
      <c r="SCE148" s="150"/>
      <c r="SCF148" s="151"/>
      <c r="SCG148" s="204"/>
      <c r="SCH148" s="169"/>
      <c r="SCI148" s="158"/>
      <c r="SCJ148" s="149"/>
      <c r="SCK148" s="560"/>
      <c r="SCL148" s="561"/>
      <c r="SCM148" s="504"/>
      <c r="SCN148" s="505"/>
      <c r="SCO148" s="145"/>
      <c r="SCP148" s="150"/>
      <c r="SCQ148" s="151"/>
      <c r="SCR148" s="204"/>
      <c r="SCS148" s="169"/>
      <c r="SCT148" s="158"/>
      <c r="SCU148" s="149"/>
      <c r="SCV148" s="560"/>
      <c r="SCW148" s="561"/>
      <c r="SCX148" s="504"/>
      <c r="SCY148" s="505"/>
      <c r="SCZ148" s="145"/>
      <c r="SDA148" s="150"/>
      <c r="SDB148" s="151"/>
      <c r="SDC148" s="204"/>
      <c r="SDD148" s="169"/>
      <c r="SDE148" s="158"/>
      <c r="SDF148" s="149"/>
      <c r="SDG148" s="560"/>
      <c r="SDH148" s="561"/>
      <c r="SDI148" s="504"/>
      <c r="SDJ148" s="505"/>
      <c r="SDK148" s="145"/>
      <c r="SDL148" s="150"/>
      <c r="SDM148" s="151"/>
      <c r="SDN148" s="204"/>
      <c r="SDO148" s="169"/>
      <c r="SDP148" s="158"/>
      <c r="SDQ148" s="149"/>
      <c r="SDR148" s="560"/>
      <c r="SDS148" s="561"/>
      <c r="SDT148" s="504"/>
      <c r="SDU148" s="505"/>
      <c r="SDV148" s="145"/>
      <c r="SDW148" s="150"/>
      <c r="SDX148" s="151"/>
      <c r="SDY148" s="204"/>
      <c r="SDZ148" s="169"/>
      <c r="SEA148" s="158"/>
      <c r="SEB148" s="149"/>
      <c r="SEC148" s="560"/>
      <c r="SED148" s="561"/>
      <c r="SEE148" s="504"/>
      <c r="SEF148" s="505"/>
      <c r="SEG148" s="145"/>
      <c r="SEH148" s="150"/>
      <c r="SEI148" s="151"/>
      <c r="SEJ148" s="204"/>
      <c r="SEK148" s="169"/>
      <c r="SEL148" s="158"/>
      <c r="SEM148" s="149"/>
      <c r="SEN148" s="560"/>
      <c r="SEO148" s="561"/>
      <c r="SEP148" s="504"/>
      <c r="SEQ148" s="505"/>
      <c r="SER148" s="145"/>
      <c r="SES148" s="150"/>
      <c r="SET148" s="151"/>
      <c r="SEU148" s="204"/>
      <c r="SEV148" s="169"/>
      <c r="SEW148" s="158"/>
      <c r="SEX148" s="149"/>
      <c r="SEY148" s="560"/>
      <c r="SEZ148" s="561"/>
      <c r="SFA148" s="504"/>
      <c r="SFB148" s="505"/>
      <c r="SFC148" s="145"/>
      <c r="SFD148" s="150"/>
      <c r="SFE148" s="151"/>
      <c r="SFF148" s="204"/>
      <c r="SFG148" s="169"/>
      <c r="SFH148" s="158"/>
      <c r="SFI148" s="149"/>
      <c r="SFJ148" s="560"/>
      <c r="SFK148" s="561"/>
      <c r="SFL148" s="504"/>
      <c r="SFM148" s="505"/>
      <c r="SFN148" s="145"/>
      <c r="SFO148" s="150"/>
      <c r="SFP148" s="151"/>
      <c r="SFQ148" s="204"/>
      <c r="SFR148" s="169"/>
      <c r="SFS148" s="158"/>
      <c r="SFT148" s="149"/>
      <c r="SFU148" s="560"/>
      <c r="SFV148" s="561"/>
      <c r="SFW148" s="504"/>
      <c r="SFX148" s="505"/>
      <c r="SFY148" s="145"/>
      <c r="SFZ148" s="150"/>
      <c r="SGA148" s="151"/>
      <c r="SGB148" s="204"/>
      <c r="SGC148" s="169"/>
      <c r="SGD148" s="158"/>
      <c r="SGE148" s="149"/>
      <c r="SGF148" s="560"/>
      <c r="SGG148" s="561"/>
      <c r="SGH148" s="504"/>
      <c r="SGI148" s="505"/>
      <c r="SGJ148" s="145"/>
      <c r="SGK148" s="150"/>
      <c r="SGL148" s="151"/>
      <c r="SGM148" s="204"/>
      <c r="SGN148" s="169"/>
      <c r="SGO148" s="158"/>
      <c r="SGP148" s="149"/>
      <c r="SGQ148" s="560"/>
      <c r="SGR148" s="561"/>
      <c r="SGS148" s="504"/>
      <c r="SGT148" s="505"/>
      <c r="SGU148" s="145"/>
      <c r="SGV148" s="150"/>
      <c r="SGW148" s="151"/>
      <c r="SGX148" s="204"/>
      <c r="SGY148" s="169"/>
      <c r="SGZ148" s="158"/>
      <c r="SHA148" s="149"/>
      <c r="SHB148" s="560"/>
      <c r="SHC148" s="561"/>
      <c r="SHD148" s="504"/>
      <c r="SHE148" s="505"/>
      <c r="SHF148" s="145"/>
      <c r="SHG148" s="150"/>
      <c r="SHH148" s="151"/>
      <c r="SHI148" s="204"/>
      <c r="SHJ148" s="169"/>
      <c r="SHK148" s="158"/>
      <c r="SHL148" s="149"/>
      <c r="SHM148" s="560"/>
      <c r="SHN148" s="561"/>
      <c r="SHO148" s="504"/>
      <c r="SHP148" s="505"/>
      <c r="SHQ148" s="145"/>
      <c r="SHR148" s="150"/>
      <c r="SHS148" s="151"/>
      <c r="SHT148" s="204"/>
      <c r="SHU148" s="169"/>
      <c r="SHV148" s="158"/>
      <c r="SHW148" s="149"/>
      <c r="SHX148" s="560"/>
      <c r="SHY148" s="561"/>
      <c r="SHZ148" s="504"/>
      <c r="SIA148" s="505"/>
      <c r="SIB148" s="145"/>
      <c r="SIC148" s="150"/>
      <c r="SID148" s="151"/>
      <c r="SIE148" s="204"/>
      <c r="SIF148" s="169"/>
      <c r="SIG148" s="158"/>
      <c r="SIH148" s="149"/>
      <c r="SII148" s="560"/>
      <c r="SIJ148" s="561"/>
      <c r="SIK148" s="504"/>
      <c r="SIL148" s="505"/>
      <c r="SIM148" s="145"/>
      <c r="SIN148" s="150"/>
      <c r="SIO148" s="151"/>
      <c r="SIP148" s="204"/>
      <c r="SIQ148" s="169"/>
      <c r="SIR148" s="158"/>
      <c r="SIS148" s="149"/>
      <c r="SIT148" s="560"/>
      <c r="SIU148" s="561"/>
      <c r="SIV148" s="504"/>
      <c r="SIW148" s="505"/>
      <c r="SIX148" s="145"/>
      <c r="SIY148" s="150"/>
      <c r="SIZ148" s="151"/>
      <c r="SJA148" s="204"/>
      <c r="SJB148" s="169"/>
      <c r="SJC148" s="158"/>
      <c r="SJD148" s="149"/>
      <c r="SJE148" s="560"/>
      <c r="SJF148" s="561"/>
      <c r="SJG148" s="504"/>
      <c r="SJH148" s="505"/>
      <c r="SJI148" s="145"/>
      <c r="SJJ148" s="150"/>
      <c r="SJK148" s="151"/>
      <c r="SJL148" s="204"/>
      <c r="SJM148" s="169"/>
      <c r="SJN148" s="158"/>
      <c r="SJO148" s="149"/>
      <c r="SJP148" s="560"/>
      <c r="SJQ148" s="561"/>
      <c r="SJR148" s="504"/>
      <c r="SJS148" s="505"/>
      <c r="SJT148" s="145"/>
      <c r="SJU148" s="150"/>
      <c r="SJV148" s="151"/>
      <c r="SJW148" s="204"/>
      <c r="SJX148" s="169"/>
      <c r="SJY148" s="158"/>
      <c r="SJZ148" s="149"/>
      <c r="SKA148" s="560"/>
      <c r="SKB148" s="561"/>
      <c r="SKC148" s="504"/>
      <c r="SKD148" s="505"/>
      <c r="SKE148" s="145"/>
      <c r="SKF148" s="150"/>
      <c r="SKG148" s="151"/>
      <c r="SKH148" s="204"/>
      <c r="SKI148" s="169"/>
      <c r="SKJ148" s="158"/>
      <c r="SKK148" s="149"/>
      <c r="SKL148" s="560"/>
      <c r="SKM148" s="561"/>
      <c r="SKN148" s="504"/>
      <c r="SKO148" s="505"/>
      <c r="SKP148" s="145"/>
      <c r="SKQ148" s="150"/>
      <c r="SKR148" s="151"/>
      <c r="SKS148" s="204"/>
      <c r="SKT148" s="169"/>
      <c r="SKU148" s="158"/>
      <c r="SKV148" s="149"/>
      <c r="SKW148" s="560"/>
      <c r="SKX148" s="561"/>
      <c r="SKY148" s="504"/>
      <c r="SKZ148" s="505"/>
      <c r="SLA148" s="145"/>
      <c r="SLB148" s="150"/>
      <c r="SLC148" s="151"/>
      <c r="SLD148" s="204"/>
      <c r="SLE148" s="169"/>
      <c r="SLF148" s="158"/>
      <c r="SLG148" s="149"/>
      <c r="SLH148" s="560"/>
      <c r="SLI148" s="561"/>
      <c r="SLJ148" s="504"/>
      <c r="SLK148" s="505"/>
      <c r="SLL148" s="145"/>
      <c r="SLM148" s="150"/>
      <c r="SLN148" s="151"/>
      <c r="SLO148" s="204"/>
      <c r="SLP148" s="169"/>
      <c r="SLQ148" s="158"/>
      <c r="SLR148" s="149"/>
      <c r="SLS148" s="560"/>
      <c r="SLT148" s="561"/>
      <c r="SLU148" s="504"/>
      <c r="SLV148" s="505"/>
      <c r="SLW148" s="145"/>
      <c r="SLX148" s="150"/>
      <c r="SLY148" s="151"/>
      <c r="SLZ148" s="204"/>
      <c r="SMA148" s="169"/>
      <c r="SMB148" s="158"/>
      <c r="SMC148" s="149"/>
      <c r="SMD148" s="560"/>
      <c r="SME148" s="561"/>
      <c r="SMF148" s="504"/>
      <c r="SMG148" s="505"/>
      <c r="SMH148" s="145"/>
      <c r="SMI148" s="150"/>
      <c r="SMJ148" s="151"/>
      <c r="SMK148" s="204"/>
      <c r="SML148" s="169"/>
      <c r="SMM148" s="158"/>
      <c r="SMN148" s="149"/>
      <c r="SMO148" s="560"/>
      <c r="SMP148" s="561"/>
      <c r="SMQ148" s="504"/>
      <c r="SMR148" s="505"/>
      <c r="SMS148" s="145"/>
      <c r="SMT148" s="150"/>
      <c r="SMU148" s="151"/>
      <c r="SMV148" s="204"/>
      <c r="SMW148" s="169"/>
      <c r="SMX148" s="158"/>
      <c r="SMY148" s="149"/>
      <c r="SMZ148" s="560"/>
      <c r="SNA148" s="561"/>
      <c r="SNB148" s="504"/>
      <c r="SNC148" s="505"/>
      <c r="SND148" s="145"/>
      <c r="SNE148" s="150"/>
      <c r="SNF148" s="151"/>
      <c r="SNG148" s="204"/>
      <c r="SNH148" s="169"/>
      <c r="SNI148" s="158"/>
      <c r="SNJ148" s="149"/>
      <c r="SNK148" s="560"/>
      <c r="SNL148" s="561"/>
      <c r="SNM148" s="504"/>
      <c r="SNN148" s="505"/>
      <c r="SNO148" s="145"/>
      <c r="SNP148" s="150"/>
      <c r="SNQ148" s="151"/>
      <c r="SNR148" s="204"/>
      <c r="SNS148" s="169"/>
      <c r="SNT148" s="158"/>
      <c r="SNU148" s="149"/>
      <c r="SNV148" s="560"/>
      <c r="SNW148" s="561"/>
      <c r="SNX148" s="504"/>
      <c r="SNY148" s="505"/>
      <c r="SNZ148" s="145"/>
      <c r="SOA148" s="150"/>
      <c r="SOB148" s="151"/>
      <c r="SOC148" s="204"/>
      <c r="SOD148" s="169"/>
      <c r="SOE148" s="158"/>
      <c r="SOF148" s="149"/>
      <c r="SOG148" s="560"/>
      <c r="SOH148" s="561"/>
      <c r="SOI148" s="504"/>
      <c r="SOJ148" s="505"/>
      <c r="SOK148" s="145"/>
      <c r="SOL148" s="150"/>
      <c r="SOM148" s="151"/>
      <c r="SON148" s="204"/>
      <c r="SOO148" s="169"/>
      <c r="SOP148" s="158"/>
      <c r="SOQ148" s="149"/>
      <c r="SOR148" s="560"/>
      <c r="SOS148" s="561"/>
      <c r="SOT148" s="504"/>
      <c r="SOU148" s="505"/>
      <c r="SOV148" s="145"/>
      <c r="SOW148" s="150"/>
      <c r="SOX148" s="151"/>
      <c r="SOY148" s="204"/>
      <c r="SOZ148" s="169"/>
      <c r="SPA148" s="158"/>
      <c r="SPB148" s="149"/>
      <c r="SPC148" s="560"/>
      <c r="SPD148" s="561"/>
      <c r="SPE148" s="504"/>
      <c r="SPF148" s="505"/>
      <c r="SPG148" s="145"/>
      <c r="SPH148" s="150"/>
      <c r="SPI148" s="151"/>
      <c r="SPJ148" s="204"/>
      <c r="SPK148" s="169"/>
      <c r="SPL148" s="158"/>
      <c r="SPM148" s="149"/>
      <c r="SPN148" s="560"/>
      <c r="SPO148" s="561"/>
      <c r="SPP148" s="504"/>
      <c r="SPQ148" s="505"/>
      <c r="SPR148" s="145"/>
      <c r="SPS148" s="150"/>
      <c r="SPT148" s="151"/>
      <c r="SPU148" s="204"/>
      <c r="SPV148" s="169"/>
      <c r="SPW148" s="158"/>
      <c r="SPX148" s="149"/>
      <c r="SPY148" s="560"/>
      <c r="SPZ148" s="561"/>
      <c r="SQA148" s="504"/>
      <c r="SQB148" s="505"/>
      <c r="SQC148" s="145"/>
      <c r="SQD148" s="150"/>
      <c r="SQE148" s="151"/>
      <c r="SQF148" s="204"/>
      <c r="SQG148" s="169"/>
      <c r="SQH148" s="158"/>
      <c r="SQI148" s="149"/>
      <c r="SQJ148" s="560"/>
      <c r="SQK148" s="561"/>
      <c r="SQL148" s="504"/>
      <c r="SQM148" s="505"/>
      <c r="SQN148" s="145"/>
      <c r="SQO148" s="150"/>
      <c r="SQP148" s="151"/>
      <c r="SQQ148" s="204"/>
      <c r="SQR148" s="169"/>
      <c r="SQS148" s="158"/>
      <c r="SQT148" s="149"/>
      <c r="SQU148" s="560"/>
      <c r="SQV148" s="561"/>
      <c r="SQW148" s="504"/>
      <c r="SQX148" s="505"/>
      <c r="SQY148" s="145"/>
      <c r="SQZ148" s="150"/>
      <c r="SRA148" s="151"/>
      <c r="SRB148" s="204"/>
      <c r="SRC148" s="169"/>
      <c r="SRD148" s="158"/>
      <c r="SRE148" s="149"/>
      <c r="SRF148" s="560"/>
      <c r="SRG148" s="561"/>
      <c r="SRH148" s="504"/>
      <c r="SRI148" s="505"/>
      <c r="SRJ148" s="145"/>
      <c r="SRK148" s="150"/>
      <c r="SRL148" s="151"/>
      <c r="SRM148" s="204"/>
      <c r="SRN148" s="169"/>
      <c r="SRO148" s="158"/>
      <c r="SRP148" s="149"/>
      <c r="SRQ148" s="560"/>
      <c r="SRR148" s="561"/>
      <c r="SRS148" s="504"/>
      <c r="SRT148" s="505"/>
      <c r="SRU148" s="145"/>
      <c r="SRV148" s="150"/>
      <c r="SRW148" s="151"/>
      <c r="SRX148" s="204"/>
      <c r="SRY148" s="169"/>
      <c r="SRZ148" s="158"/>
      <c r="SSA148" s="149"/>
      <c r="SSB148" s="560"/>
      <c r="SSC148" s="561"/>
      <c r="SSD148" s="504"/>
      <c r="SSE148" s="505"/>
      <c r="SSF148" s="145"/>
      <c r="SSG148" s="150"/>
      <c r="SSH148" s="151"/>
      <c r="SSI148" s="204"/>
      <c r="SSJ148" s="169"/>
      <c r="SSK148" s="158"/>
      <c r="SSL148" s="149"/>
      <c r="SSM148" s="560"/>
      <c r="SSN148" s="561"/>
      <c r="SSO148" s="504"/>
      <c r="SSP148" s="505"/>
      <c r="SSQ148" s="145"/>
      <c r="SSR148" s="150"/>
      <c r="SSS148" s="151"/>
      <c r="SST148" s="204"/>
      <c r="SSU148" s="169"/>
      <c r="SSV148" s="158"/>
      <c r="SSW148" s="149"/>
      <c r="SSX148" s="560"/>
      <c r="SSY148" s="561"/>
      <c r="SSZ148" s="504"/>
      <c r="STA148" s="505"/>
      <c r="STB148" s="145"/>
      <c r="STC148" s="150"/>
      <c r="STD148" s="151"/>
      <c r="STE148" s="204"/>
      <c r="STF148" s="169"/>
      <c r="STG148" s="158"/>
      <c r="STH148" s="149"/>
      <c r="STI148" s="560"/>
      <c r="STJ148" s="561"/>
      <c r="STK148" s="504"/>
      <c r="STL148" s="505"/>
      <c r="STM148" s="145"/>
      <c r="STN148" s="150"/>
      <c r="STO148" s="151"/>
      <c r="STP148" s="204"/>
      <c r="STQ148" s="169"/>
      <c r="STR148" s="158"/>
      <c r="STS148" s="149"/>
      <c r="STT148" s="560"/>
      <c r="STU148" s="561"/>
      <c r="STV148" s="504"/>
      <c r="STW148" s="505"/>
      <c r="STX148" s="145"/>
      <c r="STY148" s="150"/>
      <c r="STZ148" s="151"/>
      <c r="SUA148" s="204"/>
      <c r="SUB148" s="169"/>
      <c r="SUC148" s="158"/>
      <c r="SUD148" s="149"/>
      <c r="SUE148" s="560"/>
      <c r="SUF148" s="561"/>
      <c r="SUG148" s="504"/>
      <c r="SUH148" s="505"/>
      <c r="SUI148" s="145"/>
      <c r="SUJ148" s="150"/>
      <c r="SUK148" s="151"/>
      <c r="SUL148" s="204"/>
      <c r="SUM148" s="169"/>
      <c r="SUN148" s="158"/>
      <c r="SUO148" s="149"/>
      <c r="SUP148" s="560"/>
      <c r="SUQ148" s="561"/>
      <c r="SUR148" s="504"/>
      <c r="SUS148" s="505"/>
      <c r="SUT148" s="145"/>
      <c r="SUU148" s="150"/>
      <c r="SUV148" s="151"/>
      <c r="SUW148" s="204"/>
      <c r="SUX148" s="169"/>
      <c r="SUY148" s="158"/>
      <c r="SUZ148" s="149"/>
      <c r="SVA148" s="560"/>
      <c r="SVB148" s="561"/>
      <c r="SVC148" s="504"/>
      <c r="SVD148" s="505"/>
      <c r="SVE148" s="145"/>
      <c r="SVF148" s="150"/>
      <c r="SVG148" s="151"/>
      <c r="SVH148" s="204"/>
      <c r="SVI148" s="169"/>
      <c r="SVJ148" s="158"/>
      <c r="SVK148" s="149"/>
      <c r="SVL148" s="560"/>
      <c r="SVM148" s="561"/>
      <c r="SVN148" s="504"/>
      <c r="SVO148" s="505"/>
      <c r="SVP148" s="145"/>
      <c r="SVQ148" s="150"/>
      <c r="SVR148" s="151"/>
      <c r="SVS148" s="204"/>
      <c r="SVT148" s="169"/>
      <c r="SVU148" s="158"/>
      <c r="SVV148" s="149"/>
      <c r="SVW148" s="560"/>
      <c r="SVX148" s="561"/>
      <c r="SVY148" s="504"/>
      <c r="SVZ148" s="505"/>
      <c r="SWA148" s="145"/>
      <c r="SWB148" s="150"/>
      <c r="SWC148" s="151"/>
      <c r="SWD148" s="204"/>
      <c r="SWE148" s="169"/>
      <c r="SWF148" s="158"/>
      <c r="SWG148" s="149"/>
      <c r="SWH148" s="560"/>
      <c r="SWI148" s="561"/>
      <c r="SWJ148" s="504"/>
      <c r="SWK148" s="505"/>
      <c r="SWL148" s="145"/>
      <c r="SWM148" s="150"/>
      <c r="SWN148" s="151"/>
      <c r="SWO148" s="204"/>
      <c r="SWP148" s="169"/>
      <c r="SWQ148" s="158"/>
      <c r="SWR148" s="149"/>
      <c r="SWS148" s="560"/>
      <c r="SWT148" s="561"/>
      <c r="SWU148" s="504"/>
      <c r="SWV148" s="505"/>
      <c r="SWW148" s="145"/>
      <c r="SWX148" s="150"/>
      <c r="SWY148" s="151"/>
      <c r="SWZ148" s="204"/>
      <c r="SXA148" s="169"/>
      <c r="SXB148" s="158"/>
      <c r="SXC148" s="149"/>
      <c r="SXD148" s="560"/>
      <c r="SXE148" s="561"/>
      <c r="SXF148" s="504"/>
      <c r="SXG148" s="505"/>
      <c r="SXH148" s="145"/>
      <c r="SXI148" s="150"/>
      <c r="SXJ148" s="151"/>
      <c r="SXK148" s="204"/>
      <c r="SXL148" s="169"/>
      <c r="SXM148" s="158"/>
      <c r="SXN148" s="149"/>
      <c r="SXO148" s="560"/>
      <c r="SXP148" s="561"/>
      <c r="SXQ148" s="504"/>
      <c r="SXR148" s="505"/>
      <c r="SXS148" s="145"/>
      <c r="SXT148" s="150"/>
      <c r="SXU148" s="151"/>
      <c r="SXV148" s="204"/>
      <c r="SXW148" s="169"/>
      <c r="SXX148" s="158"/>
      <c r="SXY148" s="149"/>
      <c r="SXZ148" s="560"/>
      <c r="SYA148" s="561"/>
      <c r="SYB148" s="504"/>
      <c r="SYC148" s="505"/>
      <c r="SYD148" s="145"/>
      <c r="SYE148" s="150"/>
      <c r="SYF148" s="151"/>
      <c r="SYG148" s="204"/>
      <c r="SYH148" s="169"/>
      <c r="SYI148" s="158"/>
      <c r="SYJ148" s="149"/>
      <c r="SYK148" s="560"/>
      <c r="SYL148" s="561"/>
      <c r="SYM148" s="504"/>
      <c r="SYN148" s="505"/>
      <c r="SYO148" s="145"/>
      <c r="SYP148" s="150"/>
      <c r="SYQ148" s="151"/>
      <c r="SYR148" s="204"/>
      <c r="SYS148" s="169"/>
      <c r="SYT148" s="158"/>
      <c r="SYU148" s="149"/>
      <c r="SYV148" s="560"/>
      <c r="SYW148" s="561"/>
      <c r="SYX148" s="504"/>
      <c r="SYY148" s="505"/>
      <c r="SYZ148" s="145"/>
      <c r="SZA148" s="150"/>
      <c r="SZB148" s="151"/>
      <c r="SZC148" s="204"/>
      <c r="SZD148" s="169"/>
      <c r="SZE148" s="158"/>
      <c r="SZF148" s="149"/>
      <c r="SZG148" s="560"/>
      <c r="SZH148" s="561"/>
      <c r="SZI148" s="504"/>
      <c r="SZJ148" s="505"/>
      <c r="SZK148" s="145"/>
      <c r="SZL148" s="150"/>
      <c r="SZM148" s="151"/>
      <c r="SZN148" s="204"/>
      <c r="SZO148" s="169"/>
      <c r="SZP148" s="158"/>
      <c r="SZQ148" s="149"/>
      <c r="SZR148" s="560"/>
      <c r="SZS148" s="561"/>
      <c r="SZT148" s="504"/>
      <c r="SZU148" s="505"/>
      <c r="SZV148" s="145"/>
      <c r="SZW148" s="150"/>
      <c r="SZX148" s="151"/>
      <c r="SZY148" s="204"/>
      <c r="SZZ148" s="169"/>
      <c r="TAA148" s="158"/>
      <c r="TAB148" s="149"/>
      <c r="TAC148" s="560"/>
      <c r="TAD148" s="561"/>
      <c r="TAE148" s="504"/>
      <c r="TAF148" s="505"/>
      <c r="TAG148" s="145"/>
      <c r="TAH148" s="150"/>
      <c r="TAI148" s="151"/>
      <c r="TAJ148" s="204"/>
      <c r="TAK148" s="169"/>
      <c r="TAL148" s="158"/>
      <c r="TAM148" s="149"/>
      <c r="TAN148" s="560"/>
      <c r="TAO148" s="561"/>
      <c r="TAP148" s="504"/>
      <c r="TAQ148" s="505"/>
      <c r="TAR148" s="145"/>
      <c r="TAS148" s="150"/>
      <c r="TAT148" s="151"/>
      <c r="TAU148" s="204"/>
      <c r="TAV148" s="169"/>
      <c r="TAW148" s="158"/>
      <c r="TAX148" s="149"/>
      <c r="TAY148" s="560"/>
      <c r="TAZ148" s="561"/>
      <c r="TBA148" s="504"/>
      <c r="TBB148" s="505"/>
      <c r="TBC148" s="145"/>
      <c r="TBD148" s="150"/>
      <c r="TBE148" s="151"/>
      <c r="TBF148" s="204"/>
      <c r="TBG148" s="169"/>
      <c r="TBH148" s="158"/>
      <c r="TBI148" s="149"/>
      <c r="TBJ148" s="560"/>
      <c r="TBK148" s="561"/>
      <c r="TBL148" s="504"/>
      <c r="TBM148" s="505"/>
      <c r="TBN148" s="145"/>
      <c r="TBO148" s="150"/>
      <c r="TBP148" s="151"/>
      <c r="TBQ148" s="204"/>
      <c r="TBR148" s="169"/>
      <c r="TBS148" s="158"/>
      <c r="TBT148" s="149"/>
      <c r="TBU148" s="560"/>
      <c r="TBV148" s="561"/>
      <c r="TBW148" s="504"/>
      <c r="TBX148" s="505"/>
      <c r="TBY148" s="145"/>
      <c r="TBZ148" s="150"/>
      <c r="TCA148" s="151"/>
      <c r="TCB148" s="204"/>
      <c r="TCC148" s="169"/>
      <c r="TCD148" s="158"/>
      <c r="TCE148" s="149"/>
      <c r="TCF148" s="560"/>
      <c r="TCG148" s="561"/>
      <c r="TCH148" s="504"/>
      <c r="TCI148" s="505"/>
      <c r="TCJ148" s="145"/>
      <c r="TCK148" s="150"/>
      <c r="TCL148" s="151"/>
      <c r="TCM148" s="204"/>
      <c r="TCN148" s="169"/>
      <c r="TCO148" s="158"/>
      <c r="TCP148" s="149"/>
      <c r="TCQ148" s="560"/>
      <c r="TCR148" s="561"/>
      <c r="TCS148" s="504"/>
      <c r="TCT148" s="505"/>
      <c r="TCU148" s="145"/>
      <c r="TCV148" s="150"/>
      <c r="TCW148" s="151"/>
      <c r="TCX148" s="204"/>
      <c r="TCY148" s="169"/>
      <c r="TCZ148" s="158"/>
      <c r="TDA148" s="149"/>
      <c r="TDB148" s="560"/>
      <c r="TDC148" s="561"/>
      <c r="TDD148" s="504"/>
      <c r="TDE148" s="505"/>
      <c r="TDF148" s="145"/>
      <c r="TDG148" s="150"/>
      <c r="TDH148" s="151"/>
      <c r="TDI148" s="204"/>
      <c r="TDJ148" s="169"/>
      <c r="TDK148" s="158"/>
      <c r="TDL148" s="149"/>
      <c r="TDM148" s="560"/>
      <c r="TDN148" s="561"/>
      <c r="TDO148" s="504"/>
      <c r="TDP148" s="505"/>
      <c r="TDQ148" s="145"/>
      <c r="TDR148" s="150"/>
      <c r="TDS148" s="151"/>
      <c r="TDT148" s="204"/>
      <c r="TDU148" s="169"/>
      <c r="TDV148" s="158"/>
      <c r="TDW148" s="149"/>
      <c r="TDX148" s="560"/>
      <c r="TDY148" s="561"/>
      <c r="TDZ148" s="504"/>
      <c r="TEA148" s="505"/>
      <c r="TEB148" s="145"/>
      <c r="TEC148" s="150"/>
      <c r="TED148" s="151"/>
      <c r="TEE148" s="204"/>
      <c r="TEF148" s="169"/>
      <c r="TEG148" s="158"/>
      <c r="TEH148" s="149"/>
      <c r="TEI148" s="560"/>
      <c r="TEJ148" s="561"/>
      <c r="TEK148" s="504"/>
      <c r="TEL148" s="505"/>
      <c r="TEM148" s="145"/>
      <c r="TEN148" s="150"/>
      <c r="TEO148" s="151"/>
      <c r="TEP148" s="204"/>
      <c r="TEQ148" s="169"/>
      <c r="TER148" s="158"/>
      <c r="TES148" s="149"/>
      <c r="TET148" s="560"/>
      <c r="TEU148" s="561"/>
      <c r="TEV148" s="504"/>
      <c r="TEW148" s="505"/>
      <c r="TEX148" s="145"/>
      <c r="TEY148" s="150"/>
      <c r="TEZ148" s="151"/>
      <c r="TFA148" s="204"/>
      <c r="TFB148" s="169"/>
      <c r="TFC148" s="158"/>
      <c r="TFD148" s="149"/>
      <c r="TFE148" s="560"/>
      <c r="TFF148" s="561"/>
      <c r="TFG148" s="504"/>
      <c r="TFH148" s="505"/>
      <c r="TFI148" s="145"/>
      <c r="TFJ148" s="150"/>
      <c r="TFK148" s="151"/>
      <c r="TFL148" s="204"/>
      <c r="TFM148" s="169"/>
      <c r="TFN148" s="158"/>
      <c r="TFO148" s="149"/>
      <c r="TFP148" s="560"/>
      <c r="TFQ148" s="561"/>
      <c r="TFR148" s="504"/>
      <c r="TFS148" s="505"/>
      <c r="TFT148" s="145"/>
      <c r="TFU148" s="150"/>
      <c r="TFV148" s="151"/>
      <c r="TFW148" s="204"/>
      <c r="TFX148" s="169"/>
      <c r="TFY148" s="158"/>
      <c r="TFZ148" s="149"/>
      <c r="TGA148" s="560"/>
      <c r="TGB148" s="561"/>
      <c r="TGC148" s="504"/>
      <c r="TGD148" s="505"/>
      <c r="TGE148" s="145"/>
      <c r="TGF148" s="150"/>
      <c r="TGG148" s="151"/>
      <c r="TGH148" s="204"/>
      <c r="TGI148" s="169"/>
      <c r="TGJ148" s="158"/>
      <c r="TGK148" s="149"/>
      <c r="TGL148" s="560"/>
      <c r="TGM148" s="561"/>
      <c r="TGN148" s="504"/>
      <c r="TGO148" s="505"/>
      <c r="TGP148" s="145"/>
      <c r="TGQ148" s="150"/>
      <c r="TGR148" s="151"/>
      <c r="TGS148" s="204"/>
      <c r="TGT148" s="169"/>
      <c r="TGU148" s="158"/>
      <c r="TGV148" s="149"/>
      <c r="TGW148" s="560"/>
      <c r="TGX148" s="561"/>
      <c r="TGY148" s="504"/>
      <c r="TGZ148" s="505"/>
      <c r="THA148" s="145"/>
      <c r="THB148" s="150"/>
      <c r="THC148" s="151"/>
      <c r="THD148" s="204"/>
      <c r="THE148" s="169"/>
      <c r="THF148" s="158"/>
      <c r="THG148" s="149"/>
      <c r="THH148" s="560"/>
      <c r="THI148" s="561"/>
      <c r="THJ148" s="504"/>
      <c r="THK148" s="505"/>
      <c r="THL148" s="145"/>
      <c r="THM148" s="150"/>
      <c r="THN148" s="151"/>
      <c r="THO148" s="204"/>
      <c r="THP148" s="169"/>
      <c r="THQ148" s="158"/>
      <c r="THR148" s="149"/>
      <c r="THS148" s="560"/>
      <c r="THT148" s="561"/>
      <c r="THU148" s="504"/>
      <c r="THV148" s="505"/>
      <c r="THW148" s="145"/>
      <c r="THX148" s="150"/>
      <c r="THY148" s="151"/>
      <c r="THZ148" s="204"/>
      <c r="TIA148" s="169"/>
      <c r="TIB148" s="158"/>
      <c r="TIC148" s="149"/>
      <c r="TID148" s="560"/>
      <c r="TIE148" s="561"/>
      <c r="TIF148" s="504"/>
      <c r="TIG148" s="505"/>
      <c r="TIH148" s="145"/>
      <c r="TII148" s="150"/>
      <c r="TIJ148" s="151"/>
      <c r="TIK148" s="204"/>
      <c r="TIL148" s="169"/>
      <c r="TIM148" s="158"/>
      <c r="TIN148" s="149"/>
      <c r="TIO148" s="560"/>
      <c r="TIP148" s="561"/>
      <c r="TIQ148" s="504"/>
      <c r="TIR148" s="505"/>
      <c r="TIS148" s="145"/>
      <c r="TIT148" s="150"/>
      <c r="TIU148" s="151"/>
      <c r="TIV148" s="204"/>
      <c r="TIW148" s="169"/>
      <c r="TIX148" s="158"/>
      <c r="TIY148" s="149"/>
      <c r="TIZ148" s="560"/>
      <c r="TJA148" s="561"/>
      <c r="TJB148" s="504"/>
      <c r="TJC148" s="505"/>
      <c r="TJD148" s="145"/>
      <c r="TJE148" s="150"/>
      <c r="TJF148" s="151"/>
      <c r="TJG148" s="204"/>
      <c r="TJH148" s="169"/>
      <c r="TJI148" s="158"/>
      <c r="TJJ148" s="149"/>
      <c r="TJK148" s="560"/>
      <c r="TJL148" s="561"/>
      <c r="TJM148" s="504"/>
      <c r="TJN148" s="505"/>
      <c r="TJO148" s="145"/>
      <c r="TJP148" s="150"/>
      <c r="TJQ148" s="151"/>
      <c r="TJR148" s="204"/>
      <c r="TJS148" s="169"/>
      <c r="TJT148" s="158"/>
      <c r="TJU148" s="149"/>
      <c r="TJV148" s="560"/>
      <c r="TJW148" s="561"/>
      <c r="TJX148" s="504"/>
      <c r="TJY148" s="505"/>
      <c r="TJZ148" s="145"/>
      <c r="TKA148" s="150"/>
      <c r="TKB148" s="151"/>
      <c r="TKC148" s="204"/>
      <c r="TKD148" s="169"/>
      <c r="TKE148" s="158"/>
      <c r="TKF148" s="149"/>
      <c r="TKG148" s="560"/>
      <c r="TKH148" s="561"/>
      <c r="TKI148" s="504"/>
      <c r="TKJ148" s="505"/>
      <c r="TKK148" s="145"/>
      <c r="TKL148" s="150"/>
      <c r="TKM148" s="151"/>
      <c r="TKN148" s="204"/>
      <c r="TKO148" s="169"/>
      <c r="TKP148" s="158"/>
      <c r="TKQ148" s="149"/>
      <c r="TKR148" s="560"/>
      <c r="TKS148" s="561"/>
      <c r="TKT148" s="504"/>
      <c r="TKU148" s="505"/>
      <c r="TKV148" s="145"/>
      <c r="TKW148" s="150"/>
      <c r="TKX148" s="151"/>
      <c r="TKY148" s="204"/>
      <c r="TKZ148" s="169"/>
      <c r="TLA148" s="158"/>
      <c r="TLB148" s="149"/>
      <c r="TLC148" s="560"/>
      <c r="TLD148" s="561"/>
      <c r="TLE148" s="504"/>
      <c r="TLF148" s="505"/>
      <c r="TLG148" s="145"/>
      <c r="TLH148" s="150"/>
      <c r="TLI148" s="151"/>
      <c r="TLJ148" s="204"/>
      <c r="TLK148" s="169"/>
      <c r="TLL148" s="158"/>
      <c r="TLM148" s="149"/>
      <c r="TLN148" s="560"/>
      <c r="TLO148" s="561"/>
      <c r="TLP148" s="504"/>
      <c r="TLQ148" s="505"/>
      <c r="TLR148" s="145"/>
      <c r="TLS148" s="150"/>
      <c r="TLT148" s="151"/>
      <c r="TLU148" s="204"/>
      <c r="TLV148" s="169"/>
      <c r="TLW148" s="158"/>
      <c r="TLX148" s="149"/>
      <c r="TLY148" s="560"/>
      <c r="TLZ148" s="561"/>
      <c r="TMA148" s="504"/>
      <c r="TMB148" s="505"/>
      <c r="TMC148" s="145"/>
      <c r="TMD148" s="150"/>
      <c r="TME148" s="151"/>
      <c r="TMF148" s="204"/>
      <c r="TMG148" s="169"/>
      <c r="TMH148" s="158"/>
      <c r="TMI148" s="149"/>
      <c r="TMJ148" s="560"/>
      <c r="TMK148" s="561"/>
      <c r="TML148" s="504"/>
      <c r="TMM148" s="505"/>
      <c r="TMN148" s="145"/>
      <c r="TMO148" s="150"/>
      <c r="TMP148" s="151"/>
      <c r="TMQ148" s="204"/>
      <c r="TMR148" s="169"/>
      <c r="TMS148" s="158"/>
      <c r="TMT148" s="149"/>
      <c r="TMU148" s="560"/>
      <c r="TMV148" s="561"/>
      <c r="TMW148" s="504"/>
      <c r="TMX148" s="505"/>
      <c r="TMY148" s="145"/>
      <c r="TMZ148" s="150"/>
      <c r="TNA148" s="151"/>
      <c r="TNB148" s="204"/>
      <c r="TNC148" s="169"/>
      <c r="TND148" s="158"/>
      <c r="TNE148" s="149"/>
      <c r="TNF148" s="560"/>
      <c r="TNG148" s="561"/>
      <c r="TNH148" s="504"/>
      <c r="TNI148" s="505"/>
      <c r="TNJ148" s="145"/>
      <c r="TNK148" s="150"/>
      <c r="TNL148" s="151"/>
      <c r="TNM148" s="204"/>
      <c r="TNN148" s="169"/>
      <c r="TNO148" s="158"/>
      <c r="TNP148" s="149"/>
      <c r="TNQ148" s="560"/>
      <c r="TNR148" s="561"/>
      <c r="TNS148" s="504"/>
      <c r="TNT148" s="505"/>
      <c r="TNU148" s="145"/>
      <c r="TNV148" s="150"/>
      <c r="TNW148" s="151"/>
      <c r="TNX148" s="204"/>
      <c r="TNY148" s="169"/>
      <c r="TNZ148" s="158"/>
      <c r="TOA148" s="149"/>
      <c r="TOB148" s="560"/>
      <c r="TOC148" s="561"/>
      <c r="TOD148" s="504"/>
      <c r="TOE148" s="505"/>
      <c r="TOF148" s="145"/>
      <c r="TOG148" s="150"/>
      <c r="TOH148" s="151"/>
      <c r="TOI148" s="204"/>
      <c r="TOJ148" s="169"/>
      <c r="TOK148" s="158"/>
      <c r="TOL148" s="149"/>
      <c r="TOM148" s="560"/>
      <c r="TON148" s="561"/>
      <c r="TOO148" s="504"/>
      <c r="TOP148" s="505"/>
      <c r="TOQ148" s="145"/>
      <c r="TOR148" s="150"/>
      <c r="TOS148" s="151"/>
      <c r="TOT148" s="204"/>
      <c r="TOU148" s="169"/>
      <c r="TOV148" s="158"/>
      <c r="TOW148" s="149"/>
      <c r="TOX148" s="560"/>
      <c r="TOY148" s="561"/>
      <c r="TOZ148" s="504"/>
      <c r="TPA148" s="505"/>
      <c r="TPB148" s="145"/>
      <c r="TPC148" s="150"/>
      <c r="TPD148" s="151"/>
      <c r="TPE148" s="204"/>
      <c r="TPF148" s="169"/>
      <c r="TPG148" s="158"/>
      <c r="TPH148" s="149"/>
      <c r="TPI148" s="560"/>
      <c r="TPJ148" s="561"/>
      <c r="TPK148" s="504"/>
      <c r="TPL148" s="505"/>
      <c r="TPM148" s="145"/>
      <c r="TPN148" s="150"/>
      <c r="TPO148" s="151"/>
      <c r="TPP148" s="204"/>
      <c r="TPQ148" s="169"/>
      <c r="TPR148" s="158"/>
      <c r="TPS148" s="149"/>
      <c r="TPT148" s="560"/>
      <c r="TPU148" s="561"/>
      <c r="TPV148" s="504"/>
      <c r="TPW148" s="505"/>
      <c r="TPX148" s="145"/>
      <c r="TPY148" s="150"/>
      <c r="TPZ148" s="151"/>
      <c r="TQA148" s="204"/>
      <c r="TQB148" s="169"/>
      <c r="TQC148" s="158"/>
      <c r="TQD148" s="149"/>
      <c r="TQE148" s="560"/>
      <c r="TQF148" s="561"/>
      <c r="TQG148" s="504"/>
      <c r="TQH148" s="505"/>
      <c r="TQI148" s="145"/>
      <c r="TQJ148" s="150"/>
      <c r="TQK148" s="151"/>
      <c r="TQL148" s="204"/>
      <c r="TQM148" s="169"/>
      <c r="TQN148" s="158"/>
      <c r="TQO148" s="149"/>
      <c r="TQP148" s="560"/>
      <c r="TQQ148" s="561"/>
      <c r="TQR148" s="504"/>
      <c r="TQS148" s="505"/>
      <c r="TQT148" s="145"/>
      <c r="TQU148" s="150"/>
      <c r="TQV148" s="151"/>
      <c r="TQW148" s="204"/>
      <c r="TQX148" s="169"/>
      <c r="TQY148" s="158"/>
      <c r="TQZ148" s="149"/>
      <c r="TRA148" s="560"/>
      <c r="TRB148" s="561"/>
      <c r="TRC148" s="504"/>
      <c r="TRD148" s="505"/>
      <c r="TRE148" s="145"/>
      <c r="TRF148" s="150"/>
      <c r="TRG148" s="151"/>
      <c r="TRH148" s="204"/>
      <c r="TRI148" s="169"/>
      <c r="TRJ148" s="158"/>
      <c r="TRK148" s="149"/>
      <c r="TRL148" s="560"/>
      <c r="TRM148" s="561"/>
      <c r="TRN148" s="504"/>
      <c r="TRO148" s="505"/>
      <c r="TRP148" s="145"/>
      <c r="TRQ148" s="150"/>
      <c r="TRR148" s="151"/>
      <c r="TRS148" s="204"/>
      <c r="TRT148" s="169"/>
      <c r="TRU148" s="158"/>
      <c r="TRV148" s="149"/>
      <c r="TRW148" s="560"/>
      <c r="TRX148" s="561"/>
      <c r="TRY148" s="504"/>
      <c r="TRZ148" s="505"/>
      <c r="TSA148" s="145"/>
      <c r="TSB148" s="150"/>
      <c r="TSC148" s="151"/>
      <c r="TSD148" s="204"/>
      <c r="TSE148" s="169"/>
      <c r="TSF148" s="158"/>
      <c r="TSG148" s="149"/>
      <c r="TSH148" s="560"/>
      <c r="TSI148" s="561"/>
      <c r="TSJ148" s="504"/>
      <c r="TSK148" s="505"/>
      <c r="TSL148" s="145"/>
      <c r="TSM148" s="150"/>
      <c r="TSN148" s="151"/>
      <c r="TSO148" s="204"/>
      <c r="TSP148" s="169"/>
      <c r="TSQ148" s="158"/>
      <c r="TSR148" s="149"/>
      <c r="TSS148" s="560"/>
      <c r="TST148" s="561"/>
      <c r="TSU148" s="504"/>
      <c r="TSV148" s="505"/>
      <c r="TSW148" s="145"/>
      <c r="TSX148" s="150"/>
      <c r="TSY148" s="151"/>
      <c r="TSZ148" s="204"/>
      <c r="TTA148" s="169"/>
      <c r="TTB148" s="158"/>
      <c r="TTC148" s="149"/>
      <c r="TTD148" s="560"/>
      <c r="TTE148" s="561"/>
      <c r="TTF148" s="504"/>
      <c r="TTG148" s="505"/>
      <c r="TTH148" s="145"/>
      <c r="TTI148" s="150"/>
      <c r="TTJ148" s="151"/>
      <c r="TTK148" s="204"/>
      <c r="TTL148" s="169"/>
      <c r="TTM148" s="158"/>
      <c r="TTN148" s="149"/>
      <c r="TTO148" s="560"/>
      <c r="TTP148" s="561"/>
      <c r="TTQ148" s="504"/>
      <c r="TTR148" s="505"/>
      <c r="TTS148" s="145"/>
      <c r="TTT148" s="150"/>
      <c r="TTU148" s="151"/>
      <c r="TTV148" s="204"/>
      <c r="TTW148" s="169"/>
      <c r="TTX148" s="158"/>
      <c r="TTY148" s="149"/>
      <c r="TTZ148" s="560"/>
      <c r="TUA148" s="561"/>
      <c r="TUB148" s="504"/>
      <c r="TUC148" s="505"/>
      <c r="TUD148" s="145"/>
      <c r="TUE148" s="150"/>
      <c r="TUF148" s="151"/>
      <c r="TUG148" s="204"/>
      <c r="TUH148" s="169"/>
      <c r="TUI148" s="158"/>
      <c r="TUJ148" s="149"/>
      <c r="TUK148" s="560"/>
      <c r="TUL148" s="561"/>
      <c r="TUM148" s="504"/>
      <c r="TUN148" s="505"/>
      <c r="TUO148" s="145"/>
      <c r="TUP148" s="150"/>
      <c r="TUQ148" s="151"/>
      <c r="TUR148" s="204"/>
      <c r="TUS148" s="169"/>
      <c r="TUT148" s="158"/>
      <c r="TUU148" s="149"/>
      <c r="TUV148" s="560"/>
      <c r="TUW148" s="561"/>
      <c r="TUX148" s="504"/>
      <c r="TUY148" s="505"/>
      <c r="TUZ148" s="145"/>
      <c r="TVA148" s="150"/>
      <c r="TVB148" s="151"/>
      <c r="TVC148" s="204"/>
      <c r="TVD148" s="169"/>
      <c r="TVE148" s="158"/>
      <c r="TVF148" s="149"/>
      <c r="TVG148" s="560"/>
      <c r="TVH148" s="561"/>
      <c r="TVI148" s="504"/>
      <c r="TVJ148" s="505"/>
      <c r="TVK148" s="145"/>
      <c r="TVL148" s="150"/>
      <c r="TVM148" s="151"/>
      <c r="TVN148" s="204"/>
      <c r="TVO148" s="169"/>
      <c r="TVP148" s="158"/>
      <c r="TVQ148" s="149"/>
      <c r="TVR148" s="560"/>
      <c r="TVS148" s="561"/>
      <c r="TVT148" s="504"/>
      <c r="TVU148" s="505"/>
      <c r="TVV148" s="145"/>
      <c r="TVW148" s="150"/>
      <c r="TVX148" s="151"/>
      <c r="TVY148" s="204"/>
      <c r="TVZ148" s="169"/>
      <c r="TWA148" s="158"/>
      <c r="TWB148" s="149"/>
      <c r="TWC148" s="560"/>
      <c r="TWD148" s="561"/>
      <c r="TWE148" s="504"/>
      <c r="TWF148" s="505"/>
      <c r="TWG148" s="145"/>
      <c r="TWH148" s="150"/>
      <c r="TWI148" s="151"/>
      <c r="TWJ148" s="204"/>
      <c r="TWK148" s="169"/>
      <c r="TWL148" s="158"/>
      <c r="TWM148" s="149"/>
      <c r="TWN148" s="560"/>
      <c r="TWO148" s="561"/>
      <c r="TWP148" s="504"/>
      <c r="TWQ148" s="505"/>
      <c r="TWR148" s="145"/>
      <c r="TWS148" s="150"/>
      <c r="TWT148" s="151"/>
      <c r="TWU148" s="204"/>
      <c r="TWV148" s="169"/>
      <c r="TWW148" s="158"/>
      <c r="TWX148" s="149"/>
      <c r="TWY148" s="560"/>
      <c r="TWZ148" s="561"/>
      <c r="TXA148" s="504"/>
      <c r="TXB148" s="505"/>
      <c r="TXC148" s="145"/>
      <c r="TXD148" s="150"/>
      <c r="TXE148" s="151"/>
      <c r="TXF148" s="204"/>
      <c r="TXG148" s="169"/>
      <c r="TXH148" s="158"/>
      <c r="TXI148" s="149"/>
      <c r="TXJ148" s="560"/>
      <c r="TXK148" s="561"/>
      <c r="TXL148" s="504"/>
      <c r="TXM148" s="505"/>
      <c r="TXN148" s="145"/>
      <c r="TXO148" s="150"/>
      <c r="TXP148" s="151"/>
      <c r="TXQ148" s="204"/>
      <c r="TXR148" s="169"/>
      <c r="TXS148" s="158"/>
      <c r="TXT148" s="149"/>
      <c r="TXU148" s="560"/>
      <c r="TXV148" s="561"/>
      <c r="TXW148" s="504"/>
      <c r="TXX148" s="505"/>
      <c r="TXY148" s="145"/>
      <c r="TXZ148" s="150"/>
      <c r="TYA148" s="151"/>
      <c r="TYB148" s="204"/>
      <c r="TYC148" s="169"/>
      <c r="TYD148" s="158"/>
      <c r="TYE148" s="149"/>
      <c r="TYF148" s="560"/>
      <c r="TYG148" s="561"/>
      <c r="TYH148" s="504"/>
      <c r="TYI148" s="505"/>
      <c r="TYJ148" s="145"/>
      <c r="TYK148" s="150"/>
      <c r="TYL148" s="151"/>
      <c r="TYM148" s="204"/>
      <c r="TYN148" s="169"/>
      <c r="TYO148" s="158"/>
      <c r="TYP148" s="149"/>
      <c r="TYQ148" s="560"/>
      <c r="TYR148" s="561"/>
      <c r="TYS148" s="504"/>
      <c r="TYT148" s="505"/>
      <c r="TYU148" s="145"/>
      <c r="TYV148" s="150"/>
      <c r="TYW148" s="151"/>
      <c r="TYX148" s="204"/>
      <c r="TYY148" s="169"/>
      <c r="TYZ148" s="158"/>
      <c r="TZA148" s="149"/>
      <c r="TZB148" s="560"/>
      <c r="TZC148" s="561"/>
      <c r="TZD148" s="504"/>
      <c r="TZE148" s="505"/>
      <c r="TZF148" s="145"/>
      <c r="TZG148" s="150"/>
      <c r="TZH148" s="151"/>
      <c r="TZI148" s="204"/>
      <c r="TZJ148" s="169"/>
      <c r="TZK148" s="158"/>
      <c r="TZL148" s="149"/>
      <c r="TZM148" s="560"/>
      <c r="TZN148" s="561"/>
      <c r="TZO148" s="504"/>
      <c r="TZP148" s="505"/>
      <c r="TZQ148" s="145"/>
      <c r="TZR148" s="150"/>
      <c r="TZS148" s="151"/>
      <c r="TZT148" s="204"/>
      <c r="TZU148" s="169"/>
      <c r="TZV148" s="158"/>
      <c r="TZW148" s="149"/>
      <c r="TZX148" s="560"/>
      <c r="TZY148" s="561"/>
      <c r="TZZ148" s="504"/>
      <c r="UAA148" s="505"/>
      <c r="UAB148" s="145"/>
      <c r="UAC148" s="150"/>
      <c r="UAD148" s="151"/>
      <c r="UAE148" s="204"/>
      <c r="UAF148" s="169"/>
      <c r="UAG148" s="158"/>
      <c r="UAH148" s="149"/>
      <c r="UAI148" s="560"/>
      <c r="UAJ148" s="561"/>
      <c r="UAK148" s="504"/>
      <c r="UAL148" s="505"/>
      <c r="UAM148" s="145"/>
      <c r="UAN148" s="150"/>
      <c r="UAO148" s="151"/>
      <c r="UAP148" s="204"/>
      <c r="UAQ148" s="169"/>
      <c r="UAR148" s="158"/>
      <c r="UAS148" s="149"/>
      <c r="UAT148" s="560"/>
      <c r="UAU148" s="561"/>
      <c r="UAV148" s="504"/>
      <c r="UAW148" s="505"/>
      <c r="UAX148" s="145"/>
      <c r="UAY148" s="150"/>
      <c r="UAZ148" s="151"/>
      <c r="UBA148" s="204"/>
      <c r="UBB148" s="169"/>
      <c r="UBC148" s="158"/>
      <c r="UBD148" s="149"/>
      <c r="UBE148" s="560"/>
      <c r="UBF148" s="561"/>
      <c r="UBG148" s="504"/>
      <c r="UBH148" s="505"/>
      <c r="UBI148" s="145"/>
      <c r="UBJ148" s="150"/>
      <c r="UBK148" s="151"/>
      <c r="UBL148" s="204"/>
      <c r="UBM148" s="169"/>
      <c r="UBN148" s="158"/>
      <c r="UBO148" s="149"/>
      <c r="UBP148" s="560"/>
      <c r="UBQ148" s="561"/>
      <c r="UBR148" s="504"/>
      <c r="UBS148" s="505"/>
      <c r="UBT148" s="145"/>
      <c r="UBU148" s="150"/>
      <c r="UBV148" s="151"/>
      <c r="UBW148" s="204"/>
      <c r="UBX148" s="169"/>
      <c r="UBY148" s="158"/>
      <c r="UBZ148" s="149"/>
      <c r="UCA148" s="560"/>
      <c r="UCB148" s="561"/>
      <c r="UCC148" s="504"/>
      <c r="UCD148" s="505"/>
      <c r="UCE148" s="145"/>
      <c r="UCF148" s="150"/>
      <c r="UCG148" s="151"/>
      <c r="UCH148" s="204"/>
      <c r="UCI148" s="169"/>
      <c r="UCJ148" s="158"/>
      <c r="UCK148" s="149"/>
      <c r="UCL148" s="560"/>
      <c r="UCM148" s="561"/>
      <c r="UCN148" s="504"/>
      <c r="UCO148" s="505"/>
      <c r="UCP148" s="145"/>
      <c r="UCQ148" s="150"/>
      <c r="UCR148" s="151"/>
      <c r="UCS148" s="204"/>
      <c r="UCT148" s="169"/>
      <c r="UCU148" s="158"/>
      <c r="UCV148" s="149"/>
      <c r="UCW148" s="560"/>
      <c r="UCX148" s="561"/>
      <c r="UCY148" s="504"/>
      <c r="UCZ148" s="505"/>
      <c r="UDA148" s="145"/>
      <c r="UDB148" s="150"/>
      <c r="UDC148" s="151"/>
      <c r="UDD148" s="204"/>
      <c r="UDE148" s="169"/>
      <c r="UDF148" s="158"/>
      <c r="UDG148" s="149"/>
      <c r="UDH148" s="560"/>
      <c r="UDI148" s="561"/>
      <c r="UDJ148" s="504"/>
      <c r="UDK148" s="505"/>
      <c r="UDL148" s="145"/>
      <c r="UDM148" s="150"/>
      <c r="UDN148" s="151"/>
      <c r="UDO148" s="204"/>
      <c r="UDP148" s="169"/>
      <c r="UDQ148" s="158"/>
      <c r="UDR148" s="149"/>
      <c r="UDS148" s="560"/>
      <c r="UDT148" s="561"/>
      <c r="UDU148" s="504"/>
      <c r="UDV148" s="505"/>
      <c r="UDW148" s="145"/>
      <c r="UDX148" s="150"/>
      <c r="UDY148" s="151"/>
      <c r="UDZ148" s="204"/>
      <c r="UEA148" s="169"/>
      <c r="UEB148" s="158"/>
      <c r="UEC148" s="149"/>
      <c r="UED148" s="560"/>
      <c r="UEE148" s="561"/>
      <c r="UEF148" s="504"/>
      <c r="UEG148" s="505"/>
      <c r="UEH148" s="145"/>
      <c r="UEI148" s="150"/>
      <c r="UEJ148" s="151"/>
      <c r="UEK148" s="204"/>
      <c r="UEL148" s="169"/>
      <c r="UEM148" s="158"/>
      <c r="UEN148" s="149"/>
      <c r="UEO148" s="560"/>
      <c r="UEP148" s="561"/>
      <c r="UEQ148" s="504"/>
      <c r="UER148" s="505"/>
      <c r="UES148" s="145"/>
      <c r="UET148" s="150"/>
      <c r="UEU148" s="151"/>
      <c r="UEV148" s="204"/>
      <c r="UEW148" s="169"/>
      <c r="UEX148" s="158"/>
      <c r="UEY148" s="149"/>
      <c r="UEZ148" s="560"/>
      <c r="UFA148" s="561"/>
      <c r="UFB148" s="504"/>
      <c r="UFC148" s="505"/>
      <c r="UFD148" s="145"/>
      <c r="UFE148" s="150"/>
      <c r="UFF148" s="151"/>
      <c r="UFG148" s="204"/>
      <c r="UFH148" s="169"/>
      <c r="UFI148" s="158"/>
      <c r="UFJ148" s="149"/>
      <c r="UFK148" s="560"/>
      <c r="UFL148" s="561"/>
      <c r="UFM148" s="504"/>
      <c r="UFN148" s="505"/>
      <c r="UFO148" s="145"/>
      <c r="UFP148" s="150"/>
      <c r="UFQ148" s="151"/>
      <c r="UFR148" s="204"/>
      <c r="UFS148" s="169"/>
      <c r="UFT148" s="158"/>
      <c r="UFU148" s="149"/>
      <c r="UFV148" s="560"/>
      <c r="UFW148" s="561"/>
      <c r="UFX148" s="504"/>
      <c r="UFY148" s="505"/>
      <c r="UFZ148" s="145"/>
      <c r="UGA148" s="150"/>
      <c r="UGB148" s="151"/>
      <c r="UGC148" s="204"/>
      <c r="UGD148" s="169"/>
      <c r="UGE148" s="158"/>
      <c r="UGF148" s="149"/>
      <c r="UGG148" s="560"/>
      <c r="UGH148" s="561"/>
      <c r="UGI148" s="504"/>
      <c r="UGJ148" s="505"/>
      <c r="UGK148" s="145"/>
      <c r="UGL148" s="150"/>
      <c r="UGM148" s="151"/>
      <c r="UGN148" s="204"/>
      <c r="UGO148" s="169"/>
      <c r="UGP148" s="158"/>
      <c r="UGQ148" s="149"/>
      <c r="UGR148" s="560"/>
      <c r="UGS148" s="561"/>
      <c r="UGT148" s="504"/>
      <c r="UGU148" s="505"/>
      <c r="UGV148" s="145"/>
      <c r="UGW148" s="150"/>
      <c r="UGX148" s="151"/>
      <c r="UGY148" s="204"/>
      <c r="UGZ148" s="169"/>
      <c r="UHA148" s="158"/>
      <c r="UHB148" s="149"/>
      <c r="UHC148" s="560"/>
      <c r="UHD148" s="561"/>
      <c r="UHE148" s="504"/>
      <c r="UHF148" s="505"/>
      <c r="UHG148" s="145"/>
      <c r="UHH148" s="150"/>
      <c r="UHI148" s="151"/>
      <c r="UHJ148" s="204"/>
      <c r="UHK148" s="169"/>
      <c r="UHL148" s="158"/>
      <c r="UHM148" s="149"/>
      <c r="UHN148" s="560"/>
      <c r="UHO148" s="561"/>
      <c r="UHP148" s="504"/>
      <c r="UHQ148" s="505"/>
      <c r="UHR148" s="145"/>
      <c r="UHS148" s="150"/>
      <c r="UHT148" s="151"/>
      <c r="UHU148" s="204"/>
      <c r="UHV148" s="169"/>
      <c r="UHW148" s="158"/>
      <c r="UHX148" s="149"/>
      <c r="UHY148" s="560"/>
      <c r="UHZ148" s="561"/>
      <c r="UIA148" s="504"/>
      <c r="UIB148" s="505"/>
      <c r="UIC148" s="145"/>
      <c r="UID148" s="150"/>
      <c r="UIE148" s="151"/>
      <c r="UIF148" s="204"/>
      <c r="UIG148" s="169"/>
      <c r="UIH148" s="158"/>
      <c r="UII148" s="149"/>
      <c r="UIJ148" s="560"/>
      <c r="UIK148" s="561"/>
      <c r="UIL148" s="504"/>
      <c r="UIM148" s="505"/>
      <c r="UIN148" s="145"/>
      <c r="UIO148" s="150"/>
      <c r="UIP148" s="151"/>
      <c r="UIQ148" s="204"/>
      <c r="UIR148" s="169"/>
      <c r="UIS148" s="158"/>
      <c r="UIT148" s="149"/>
      <c r="UIU148" s="560"/>
      <c r="UIV148" s="561"/>
      <c r="UIW148" s="504"/>
      <c r="UIX148" s="505"/>
      <c r="UIY148" s="145"/>
      <c r="UIZ148" s="150"/>
      <c r="UJA148" s="151"/>
      <c r="UJB148" s="204"/>
      <c r="UJC148" s="169"/>
      <c r="UJD148" s="158"/>
      <c r="UJE148" s="149"/>
      <c r="UJF148" s="560"/>
      <c r="UJG148" s="561"/>
      <c r="UJH148" s="504"/>
      <c r="UJI148" s="505"/>
      <c r="UJJ148" s="145"/>
      <c r="UJK148" s="150"/>
      <c r="UJL148" s="151"/>
      <c r="UJM148" s="204"/>
      <c r="UJN148" s="169"/>
      <c r="UJO148" s="158"/>
      <c r="UJP148" s="149"/>
      <c r="UJQ148" s="560"/>
      <c r="UJR148" s="561"/>
      <c r="UJS148" s="504"/>
      <c r="UJT148" s="505"/>
      <c r="UJU148" s="145"/>
      <c r="UJV148" s="150"/>
      <c r="UJW148" s="151"/>
      <c r="UJX148" s="204"/>
      <c r="UJY148" s="169"/>
      <c r="UJZ148" s="158"/>
      <c r="UKA148" s="149"/>
      <c r="UKB148" s="560"/>
      <c r="UKC148" s="561"/>
      <c r="UKD148" s="504"/>
      <c r="UKE148" s="505"/>
      <c r="UKF148" s="145"/>
      <c r="UKG148" s="150"/>
      <c r="UKH148" s="151"/>
      <c r="UKI148" s="204"/>
      <c r="UKJ148" s="169"/>
      <c r="UKK148" s="158"/>
      <c r="UKL148" s="149"/>
      <c r="UKM148" s="560"/>
      <c r="UKN148" s="561"/>
      <c r="UKO148" s="504"/>
      <c r="UKP148" s="505"/>
      <c r="UKQ148" s="145"/>
      <c r="UKR148" s="150"/>
      <c r="UKS148" s="151"/>
      <c r="UKT148" s="204"/>
      <c r="UKU148" s="169"/>
      <c r="UKV148" s="158"/>
      <c r="UKW148" s="149"/>
      <c r="UKX148" s="560"/>
      <c r="UKY148" s="561"/>
      <c r="UKZ148" s="504"/>
      <c r="ULA148" s="505"/>
      <c r="ULB148" s="145"/>
      <c r="ULC148" s="150"/>
      <c r="ULD148" s="151"/>
      <c r="ULE148" s="204"/>
      <c r="ULF148" s="169"/>
      <c r="ULG148" s="158"/>
      <c r="ULH148" s="149"/>
      <c r="ULI148" s="560"/>
      <c r="ULJ148" s="561"/>
      <c r="ULK148" s="504"/>
      <c r="ULL148" s="505"/>
      <c r="ULM148" s="145"/>
      <c r="ULN148" s="150"/>
      <c r="ULO148" s="151"/>
      <c r="ULP148" s="204"/>
      <c r="ULQ148" s="169"/>
      <c r="ULR148" s="158"/>
      <c r="ULS148" s="149"/>
      <c r="ULT148" s="560"/>
      <c r="ULU148" s="561"/>
      <c r="ULV148" s="504"/>
      <c r="ULW148" s="505"/>
      <c r="ULX148" s="145"/>
      <c r="ULY148" s="150"/>
      <c r="ULZ148" s="151"/>
      <c r="UMA148" s="204"/>
      <c r="UMB148" s="169"/>
      <c r="UMC148" s="158"/>
      <c r="UMD148" s="149"/>
      <c r="UME148" s="560"/>
      <c r="UMF148" s="561"/>
      <c r="UMG148" s="504"/>
      <c r="UMH148" s="505"/>
      <c r="UMI148" s="145"/>
      <c r="UMJ148" s="150"/>
      <c r="UMK148" s="151"/>
      <c r="UML148" s="204"/>
      <c r="UMM148" s="169"/>
      <c r="UMN148" s="158"/>
      <c r="UMO148" s="149"/>
      <c r="UMP148" s="560"/>
      <c r="UMQ148" s="561"/>
      <c r="UMR148" s="504"/>
      <c r="UMS148" s="505"/>
      <c r="UMT148" s="145"/>
      <c r="UMU148" s="150"/>
      <c r="UMV148" s="151"/>
      <c r="UMW148" s="204"/>
      <c r="UMX148" s="169"/>
      <c r="UMY148" s="158"/>
      <c r="UMZ148" s="149"/>
      <c r="UNA148" s="560"/>
      <c r="UNB148" s="561"/>
      <c r="UNC148" s="504"/>
      <c r="UND148" s="505"/>
      <c r="UNE148" s="145"/>
      <c r="UNF148" s="150"/>
      <c r="UNG148" s="151"/>
      <c r="UNH148" s="204"/>
      <c r="UNI148" s="169"/>
      <c r="UNJ148" s="158"/>
      <c r="UNK148" s="149"/>
      <c r="UNL148" s="560"/>
      <c r="UNM148" s="561"/>
      <c r="UNN148" s="504"/>
      <c r="UNO148" s="505"/>
      <c r="UNP148" s="145"/>
      <c r="UNQ148" s="150"/>
      <c r="UNR148" s="151"/>
      <c r="UNS148" s="204"/>
      <c r="UNT148" s="169"/>
      <c r="UNU148" s="158"/>
      <c r="UNV148" s="149"/>
      <c r="UNW148" s="560"/>
      <c r="UNX148" s="561"/>
      <c r="UNY148" s="504"/>
      <c r="UNZ148" s="505"/>
      <c r="UOA148" s="145"/>
      <c r="UOB148" s="150"/>
      <c r="UOC148" s="151"/>
      <c r="UOD148" s="204"/>
      <c r="UOE148" s="169"/>
      <c r="UOF148" s="158"/>
      <c r="UOG148" s="149"/>
      <c r="UOH148" s="560"/>
      <c r="UOI148" s="561"/>
      <c r="UOJ148" s="504"/>
      <c r="UOK148" s="505"/>
      <c r="UOL148" s="145"/>
      <c r="UOM148" s="150"/>
      <c r="UON148" s="151"/>
      <c r="UOO148" s="204"/>
      <c r="UOP148" s="169"/>
      <c r="UOQ148" s="158"/>
      <c r="UOR148" s="149"/>
      <c r="UOS148" s="560"/>
      <c r="UOT148" s="561"/>
      <c r="UOU148" s="504"/>
      <c r="UOV148" s="505"/>
      <c r="UOW148" s="145"/>
      <c r="UOX148" s="150"/>
      <c r="UOY148" s="151"/>
      <c r="UOZ148" s="204"/>
      <c r="UPA148" s="169"/>
      <c r="UPB148" s="158"/>
      <c r="UPC148" s="149"/>
      <c r="UPD148" s="560"/>
      <c r="UPE148" s="561"/>
      <c r="UPF148" s="504"/>
      <c r="UPG148" s="505"/>
      <c r="UPH148" s="145"/>
      <c r="UPI148" s="150"/>
      <c r="UPJ148" s="151"/>
      <c r="UPK148" s="204"/>
      <c r="UPL148" s="169"/>
      <c r="UPM148" s="158"/>
      <c r="UPN148" s="149"/>
      <c r="UPO148" s="560"/>
      <c r="UPP148" s="561"/>
      <c r="UPQ148" s="504"/>
      <c r="UPR148" s="505"/>
      <c r="UPS148" s="145"/>
      <c r="UPT148" s="150"/>
      <c r="UPU148" s="151"/>
      <c r="UPV148" s="204"/>
      <c r="UPW148" s="169"/>
      <c r="UPX148" s="158"/>
      <c r="UPY148" s="149"/>
      <c r="UPZ148" s="560"/>
      <c r="UQA148" s="561"/>
      <c r="UQB148" s="504"/>
      <c r="UQC148" s="505"/>
      <c r="UQD148" s="145"/>
      <c r="UQE148" s="150"/>
      <c r="UQF148" s="151"/>
      <c r="UQG148" s="204"/>
      <c r="UQH148" s="169"/>
      <c r="UQI148" s="158"/>
      <c r="UQJ148" s="149"/>
      <c r="UQK148" s="560"/>
      <c r="UQL148" s="561"/>
      <c r="UQM148" s="504"/>
      <c r="UQN148" s="505"/>
      <c r="UQO148" s="145"/>
      <c r="UQP148" s="150"/>
      <c r="UQQ148" s="151"/>
      <c r="UQR148" s="204"/>
      <c r="UQS148" s="169"/>
      <c r="UQT148" s="158"/>
      <c r="UQU148" s="149"/>
      <c r="UQV148" s="560"/>
      <c r="UQW148" s="561"/>
      <c r="UQX148" s="504"/>
      <c r="UQY148" s="505"/>
      <c r="UQZ148" s="145"/>
      <c r="URA148" s="150"/>
      <c r="URB148" s="151"/>
      <c r="URC148" s="204"/>
      <c r="URD148" s="169"/>
      <c r="URE148" s="158"/>
      <c r="URF148" s="149"/>
      <c r="URG148" s="560"/>
      <c r="URH148" s="561"/>
      <c r="URI148" s="504"/>
      <c r="URJ148" s="505"/>
      <c r="URK148" s="145"/>
      <c r="URL148" s="150"/>
      <c r="URM148" s="151"/>
      <c r="URN148" s="204"/>
      <c r="URO148" s="169"/>
      <c r="URP148" s="158"/>
      <c r="URQ148" s="149"/>
      <c r="URR148" s="560"/>
      <c r="URS148" s="561"/>
      <c r="URT148" s="504"/>
      <c r="URU148" s="505"/>
      <c r="URV148" s="145"/>
      <c r="URW148" s="150"/>
      <c r="URX148" s="151"/>
      <c r="URY148" s="204"/>
      <c r="URZ148" s="169"/>
      <c r="USA148" s="158"/>
      <c r="USB148" s="149"/>
      <c r="USC148" s="560"/>
      <c r="USD148" s="561"/>
      <c r="USE148" s="504"/>
      <c r="USF148" s="505"/>
      <c r="USG148" s="145"/>
      <c r="USH148" s="150"/>
      <c r="USI148" s="151"/>
      <c r="USJ148" s="204"/>
      <c r="USK148" s="169"/>
      <c r="USL148" s="158"/>
      <c r="USM148" s="149"/>
      <c r="USN148" s="560"/>
      <c r="USO148" s="561"/>
      <c r="USP148" s="504"/>
      <c r="USQ148" s="505"/>
      <c r="USR148" s="145"/>
      <c r="USS148" s="150"/>
      <c r="UST148" s="151"/>
      <c r="USU148" s="204"/>
      <c r="USV148" s="169"/>
      <c r="USW148" s="158"/>
      <c r="USX148" s="149"/>
      <c r="USY148" s="560"/>
      <c r="USZ148" s="561"/>
      <c r="UTA148" s="504"/>
      <c r="UTB148" s="505"/>
      <c r="UTC148" s="145"/>
      <c r="UTD148" s="150"/>
      <c r="UTE148" s="151"/>
      <c r="UTF148" s="204"/>
      <c r="UTG148" s="169"/>
      <c r="UTH148" s="158"/>
      <c r="UTI148" s="149"/>
      <c r="UTJ148" s="560"/>
      <c r="UTK148" s="561"/>
      <c r="UTL148" s="504"/>
      <c r="UTM148" s="505"/>
      <c r="UTN148" s="145"/>
      <c r="UTO148" s="150"/>
      <c r="UTP148" s="151"/>
      <c r="UTQ148" s="204"/>
      <c r="UTR148" s="169"/>
      <c r="UTS148" s="158"/>
      <c r="UTT148" s="149"/>
      <c r="UTU148" s="560"/>
      <c r="UTV148" s="561"/>
      <c r="UTW148" s="504"/>
      <c r="UTX148" s="505"/>
      <c r="UTY148" s="145"/>
      <c r="UTZ148" s="150"/>
      <c r="UUA148" s="151"/>
      <c r="UUB148" s="204"/>
      <c r="UUC148" s="169"/>
      <c r="UUD148" s="158"/>
      <c r="UUE148" s="149"/>
      <c r="UUF148" s="560"/>
      <c r="UUG148" s="561"/>
      <c r="UUH148" s="504"/>
      <c r="UUI148" s="505"/>
      <c r="UUJ148" s="145"/>
      <c r="UUK148" s="150"/>
      <c r="UUL148" s="151"/>
      <c r="UUM148" s="204"/>
      <c r="UUN148" s="169"/>
      <c r="UUO148" s="158"/>
      <c r="UUP148" s="149"/>
      <c r="UUQ148" s="560"/>
      <c r="UUR148" s="561"/>
      <c r="UUS148" s="504"/>
      <c r="UUT148" s="505"/>
      <c r="UUU148" s="145"/>
      <c r="UUV148" s="150"/>
      <c r="UUW148" s="151"/>
      <c r="UUX148" s="204"/>
      <c r="UUY148" s="169"/>
      <c r="UUZ148" s="158"/>
      <c r="UVA148" s="149"/>
      <c r="UVB148" s="560"/>
      <c r="UVC148" s="561"/>
      <c r="UVD148" s="504"/>
      <c r="UVE148" s="505"/>
      <c r="UVF148" s="145"/>
      <c r="UVG148" s="150"/>
      <c r="UVH148" s="151"/>
      <c r="UVI148" s="204"/>
      <c r="UVJ148" s="169"/>
      <c r="UVK148" s="158"/>
      <c r="UVL148" s="149"/>
      <c r="UVM148" s="560"/>
      <c r="UVN148" s="561"/>
      <c r="UVO148" s="504"/>
      <c r="UVP148" s="505"/>
      <c r="UVQ148" s="145"/>
      <c r="UVR148" s="150"/>
      <c r="UVS148" s="151"/>
      <c r="UVT148" s="204"/>
      <c r="UVU148" s="169"/>
      <c r="UVV148" s="158"/>
      <c r="UVW148" s="149"/>
      <c r="UVX148" s="560"/>
      <c r="UVY148" s="561"/>
      <c r="UVZ148" s="504"/>
      <c r="UWA148" s="505"/>
      <c r="UWB148" s="145"/>
      <c r="UWC148" s="150"/>
      <c r="UWD148" s="151"/>
      <c r="UWE148" s="204"/>
      <c r="UWF148" s="169"/>
      <c r="UWG148" s="158"/>
      <c r="UWH148" s="149"/>
      <c r="UWI148" s="560"/>
      <c r="UWJ148" s="561"/>
      <c r="UWK148" s="504"/>
      <c r="UWL148" s="505"/>
      <c r="UWM148" s="145"/>
      <c r="UWN148" s="150"/>
      <c r="UWO148" s="151"/>
      <c r="UWP148" s="204"/>
      <c r="UWQ148" s="169"/>
      <c r="UWR148" s="158"/>
      <c r="UWS148" s="149"/>
      <c r="UWT148" s="560"/>
      <c r="UWU148" s="561"/>
      <c r="UWV148" s="504"/>
      <c r="UWW148" s="505"/>
      <c r="UWX148" s="145"/>
      <c r="UWY148" s="150"/>
      <c r="UWZ148" s="151"/>
      <c r="UXA148" s="204"/>
      <c r="UXB148" s="169"/>
      <c r="UXC148" s="158"/>
      <c r="UXD148" s="149"/>
      <c r="UXE148" s="560"/>
      <c r="UXF148" s="561"/>
      <c r="UXG148" s="504"/>
      <c r="UXH148" s="505"/>
      <c r="UXI148" s="145"/>
      <c r="UXJ148" s="150"/>
      <c r="UXK148" s="151"/>
      <c r="UXL148" s="204"/>
      <c r="UXM148" s="169"/>
      <c r="UXN148" s="158"/>
      <c r="UXO148" s="149"/>
      <c r="UXP148" s="560"/>
      <c r="UXQ148" s="561"/>
      <c r="UXR148" s="504"/>
      <c r="UXS148" s="505"/>
      <c r="UXT148" s="145"/>
      <c r="UXU148" s="150"/>
      <c r="UXV148" s="151"/>
      <c r="UXW148" s="204"/>
      <c r="UXX148" s="169"/>
      <c r="UXY148" s="158"/>
      <c r="UXZ148" s="149"/>
      <c r="UYA148" s="560"/>
      <c r="UYB148" s="561"/>
      <c r="UYC148" s="504"/>
      <c r="UYD148" s="505"/>
      <c r="UYE148" s="145"/>
      <c r="UYF148" s="150"/>
      <c r="UYG148" s="151"/>
      <c r="UYH148" s="204"/>
      <c r="UYI148" s="169"/>
      <c r="UYJ148" s="158"/>
      <c r="UYK148" s="149"/>
      <c r="UYL148" s="560"/>
      <c r="UYM148" s="561"/>
      <c r="UYN148" s="504"/>
      <c r="UYO148" s="505"/>
      <c r="UYP148" s="145"/>
      <c r="UYQ148" s="150"/>
      <c r="UYR148" s="151"/>
      <c r="UYS148" s="204"/>
      <c r="UYT148" s="169"/>
      <c r="UYU148" s="158"/>
      <c r="UYV148" s="149"/>
      <c r="UYW148" s="560"/>
      <c r="UYX148" s="561"/>
      <c r="UYY148" s="504"/>
      <c r="UYZ148" s="505"/>
      <c r="UZA148" s="145"/>
      <c r="UZB148" s="150"/>
      <c r="UZC148" s="151"/>
      <c r="UZD148" s="204"/>
      <c r="UZE148" s="169"/>
      <c r="UZF148" s="158"/>
      <c r="UZG148" s="149"/>
      <c r="UZH148" s="560"/>
      <c r="UZI148" s="561"/>
      <c r="UZJ148" s="504"/>
      <c r="UZK148" s="505"/>
      <c r="UZL148" s="145"/>
      <c r="UZM148" s="150"/>
      <c r="UZN148" s="151"/>
      <c r="UZO148" s="204"/>
      <c r="UZP148" s="169"/>
      <c r="UZQ148" s="158"/>
      <c r="UZR148" s="149"/>
      <c r="UZS148" s="560"/>
      <c r="UZT148" s="561"/>
      <c r="UZU148" s="504"/>
      <c r="UZV148" s="505"/>
      <c r="UZW148" s="145"/>
      <c r="UZX148" s="150"/>
      <c r="UZY148" s="151"/>
      <c r="UZZ148" s="204"/>
      <c r="VAA148" s="169"/>
      <c r="VAB148" s="158"/>
      <c r="VAC148" s="149"/>
      <c r="VAD148" s="560"/>
      <c r="VAE148" s="561"/>
      <c r="VAF148" s="504"/>
      <c r="VAG148" s="505"/>
      <c r="VAH148" s="145"/>
      <c r="VAI148" s="150"/>
      <c r="VAJ148" s="151"/>
      <c r="VAK148" s="204"/>
      <c r="VAL148" s="169"/>
      <c r="VAM148" s="158"/>
      <c r="VAN148" s="149"/>
      <c r="VAO148" s="560"/>
      <c r="VAP148" s="561"/>
      <c r="VAQ148" s="504"/>
      <c r="VAR148" s="505"/>
      <c r="VAS148" s="145"/>
      <c r="VAT148" s="150"/>
      <c r="VAU148" s="151"/>
      <c r="VAV148" s="204"/>
      <c r="VAW148" s="169"/>
      <c r="VAX148" s="158"/>
      <c r="VAY148" s="149"/>
      <c r="VAZ148" s="560"/>
      <c r="VBA148" s="561"/>
      <c r="VBB148" s="504"/>
      <c r="VBC148" s="505"/>
      <c r="VBD148" s="145"/>
      <c r="VBE148" s="150"/>
      <c r="VBF148" s="151"/>
      <c r="VBG148" s="204"/>
      <c r="VBH148" s="169"/>
      <c r="VBI148" s="158"/>
      <c r="VBJ148" s="149"/>
      <c r="VBK148" s="560"/>
      <c r="VBL148" s="561"/>
      <c r="VBM148" s="504"/>
      <c r="VBN148" s="505"/>
      <c r="VBO148" s="145"/>
      <c r="VBP148" s="150"/>
      <c r="VBQ148" s="151"/>
      <c r="VBR148" s="204"/>
      <c r="VBS148" s="169"/>
      <c r="VBT148" s="158"/>
      <c r="VBU148" s="149"/>
      <c r="VBV148" s="560"/>
      <c r="VBW148" s="561"/>
      <c r="VBX148" s="504"/>
      <c r="VBY148" s="505"/>
      <c r="VBZ148" s="145"/>
      <c r="VCA148" s="150"/>
      <c r="VCB148" s="151"/>
      <c r="VCC148" s="204"/>
      <c r="VCD148" s="169"/>
      <c r="VCE148" s="158"/>
      <c r="VCF148" s="149"/>
      <c r="VCG148" s="560"/>
      <c r="VCH148" s="561"/>
      <c r="VCI148" s="504"/>
      <c r="VCJ148" s="505"/>
      <c r="VCK148" s="145"/>
      <c r="VCL148" s="150"/>
      <c r="VCM148" s="151"/>
      <c r="VCN148" s="204"/>
      <c r="VCO148" s="169"/>
      <c r="VCP148" s="158"/>
      <c r="VCQ148" s="149"/>
      <c r="VCR148" s="560"/>
      <c r="VCS148" s="561"/>
      <c r="VCT148" s="504"/>
      <c r="VCU148" s="505"/>
      <c r="VCV148" s="145"/>
      <c r="VCW148" s="150"/>
      <c r="VCX148" s="151"/>
      <c r="VCY148" s="204"/>
      <c r="VCZ148" s="169"/>
      <c r="VDA148" s="158"/>
      <c r="VDB148" s="149"/>
      <c r="VDC148" s="560"/>
      <c r="VDD148" s="561"/>
      <c r="VDE148" s="504"/>
      <c r="VDF148" s="505"/>
      <c r="VDG148" s="145"/>
      <c r="VDH148" s="150"/>
      <c r="VDI148" s="151"/>
      <c r="VDJ148" s="204"/>
      <c r="VDK148" s="169"/>
      <c r="VDL148" s="158"/>
      <c r="VDM148" s="149"/>
      <c r="VDN148" s="560"/>
      <c r="VDO148" s="561"/>
      <c r="VDP148" s="504"/>
      <c r="VDQ148" s="505"/>
      <c r="VDR148" s="145"/>
      <c r="VDS148" s="150"/>
      <c r="VDT148" s="151"/>
      <c r="VDU148" s="204"/>
      <c r="VDV148" s="169"/>
      <c r="VDW148" s="158"/>
      <c r="VDX148" s="149"/>
      <c r="VDY148" s="560"/>
      <c r="VDZ148" s="561"/>
      <c r="VEA148" s="504"/>
      <c r="VEB148" s="505"/>
      <c r="VEC148" s="145"/>
      <c r="VED148" s="150"/>
      <c r="VEE148" s="151"/>
      <c r="VEF148" s="204"/>
      <c r="VEG148" s="169"/>
      <c r="VEH148" s="158"/>
      <c r="VEI148" s="149"/>
      <c r="VEJ148" s="560"/>
      <c r="VEK148" s="561"/>
      <c r="VEL148" s="504"/>
      <c r="VEM148" s="505"/>
      <c r="VEN148" s="145"/>
      <c r="VEO148" s="150"/>
      <c r="VEP148" s="151"/>
      <c r="VEQ148" s="204"/>
      <c r="VER148" s="169"/>
      <c r="VES148" s="158"/>
      <c r="VET148" s="149"/>
      <c r="VEU148" s="560"/>
      <c r="VEV148" s="561"/>
      <c r="VEW148" s="504"/>
      <c r="VEX148" s="505"/>
      <c r="VEY148" s="145"/>
      <c r="VEZ148" s="150"/>
      <c r="VFA148" s="151"/>
      <c r="VFB148" s="204"/>
      <c r="VFC148" s="169"/>
      <c r="VFD148" s="158"/>
      <c r="VFE148" s="149"/>
      <c r="VFF148" s="560"/>
      <c r="VFG148" s="561"/>
      <c r="VFH148" s="504"/>
      <c r="VFI148" s="505"/>
      <c r="VFJ148" s="145"/>
      <c r="VFK148" s="150"/>
      <c r="VFL148" s="151"/>
      <c r="VFM148" s="204"/>
      <c r="VFN148" s="169"/>
      <c r="VFO148" s="158"/>
      <c r="VFP148" s="149"/>
      <c r="VFQ148" s="560"/>
      <c r="VFR148" s="561"/>
      <c r="VFS148" s="504"/>
      <c r="VFT148" s="505"/>
      <c r="VFU148" s="145"/>
      <c r="VFV148" s="150"/>
      <c r="VFW148" s="151"/>
      <c r="VFX148" s="204"/>
      <c r="VFY148" s="169"/>
      <c r="VFZ148" s="158"/>
      <c r="VGA148" s="149"/>
      <c r="VGB148" s="560"/>
      <c r="VGC148" s="561"/>
      <c r="VGD148" s="504"/>
      <c r="VGE148" s="505"/>
      <c r="VGF148" s="145"/>
      <c r="VGG148" s="150"/>
      <c r="VGH148" s="151"/>
      <c r="VGI148" s="204"/>
      <c r="VGJ148" s="169"/>
      <c r="VGK148" s="158"/>
      <c r="VGL148" s="149"/>
      <c r="VGM148" s="560"/>
      <c r="VGN148" s="561"/>
      <c r="VGO148" s="504"/>
      <c r="VGP148" s="505"/>
      <c r="VGQ148" s="145"/>
      <c r="VGR148" s="150"/>
      <c r="VGS148" s="151"/>
      <c r="VGT148" s="204"/>
      <c r="VGU148" s="169"/>
      <c r="VGV148" s="158"/>
      <c r="VGW148" s="149"/>
      <c r="VGX148" s="560"/>
      <c r="VGY148" s="561"/>
      <c r="VGZ148" s="504"/>
      <c r="VHA148" s="505"/>
      <c r="VHB148" s="145"/>
      <c r="VHC148" s="150"/>
      <c r="VHD148" s="151"/>
      <c r="VHE148" s="204"/>
      <c r="VHF148" s="169"/>
      <c r="VHG148" s="158"/>
      <c r="VHH148" s="149"/>
      <c r="VHI148" s="560"/>
      <c r="VHJ148" s="561"/>
      <c r="VHK148" s="504"/>
      <c r="VHL148" s="505"/>
      <c r="VHM148" s="145"/>
      <c r="VHN148" s="150"/>
      <c r="VHO148" s="151"/>
      <c r="VHP148" s="204"/>
      <c r="VHQ148" s="169"/>
      <c r="VHR148" s="158"/>
      <c r="VHS148" s="149"/>
      <c r="VHT148" s="560"/>
      <c r="VHU148" s="561"/>
      <c r="VHV148" s="504"/>
      <c r="VHW148" s="505"/>
      <c r="VHX148" s="145"/>
      <c r="VHY148" s="150"/>
      <c r="VHZ148" s="151"/>
      <c r="VIA148" s="204"/>
      <c r="VIB148" s="169"/>
      <c r="VIC148" s="158"/>
      <c r="VID148" s="149"/>
      <c r="VIE148" s="560"/>
      <c r="VIF148" s="561"/>
      <c r="VIG148" s="504"/>
      <c r="VIH148" s="505"/>
      <c r="VII148" s="145"/>
      <c r="VIJ148" s="150"/>
      <c r="VIK148" s="151"/>
      <c r="VIL148" s="204"/>
      <c r="VIM148" s="169"/>
      <c r="VIN148" s="158"/>
      <c r="VIO148" s="149"/>
      <c r="VIP148" s="560"/>
      <c r="VIQ148" s="561"/>
      <c r="VIR148" s="504"/>
      <c r="VIS148" s="505"/>
      <c r="VIT148" s="145"/>
      <c r="VIU148" s="150"/>
      <c r="VIV148" s="151"/>
      <c r="VIW148" s="204"/>
      <c r="VIX148" s="169"/>
      <c r="VIY148" s="158"/>
      <c r="VIZ148" s="149"/>
      <c r="VJA148" s="560"/>
      <c r="VJB148" s="561"/>
      <c r="VJC148" s="504"/>
      <c r="VJD148" s="505"/>
      <c r="VJE148" s="145"/>
      <c r="VJF148" s="150"/>
      <c r="VJG148" s="151"/>
      <c r="VJH148" s="204"/>
      <c r="VJI148" s="169"/>
      <c r="VJJ148" s="158"/>
      <c r="VJK148" s="149"/>
      <c r="VJL148" s="560"/>
      <c r="VJM148" s="561"/>
      <c r="VJN148" s="504"/>
      <c r="VJO148" s="505"/>
      <c r="VJP148" s="145"/>
      <c r="VJQ148" s="150"/>
      <c r="VJR148" s="151"/>
      <c r="VJS148" s="204"/>
      <c r="VJT148" s="169"/>
      <c r="VJU148" s="158"/>
      <c r="VJV148" s="149"/>
      <c r="VJW148" s="560"/>
      <c r="VJX148" s="561"/>
      <c r="VJY148" s="504"/>
      <c r="VJZ148" s="505"/>
      <c r="VKA148" s="145"/>
      <c r="VKB148" s="150"/>
      <c r="VKC148" s="151"/>
      <c r="VKD148" s="204"/>
      <c r="VKE148" s="169"/>
      <c r="VKF148" s="158"/>
      <c r="VKG148" s="149"/>
      <c r="VKH148" s="560"/>
      <c r="VKI148" s="561"/>
      <c r="VKJ148" s="504"/>
      <c r="VKK148" s="505"/>
      <c r="VKL148" s="145"/>
      <c r="VKM148" s="150"/>
      <c r="VKN148" s="151"/>
      <c r="VKO148" s="204"/>
      <c r="VKP148" s="169"/>
      <c r="VKQ148" s="158"/>
      <c r="VKR148" s="149"/>
      <c r="VKS148" s="560"/>
      <c r="VKT148" s="561"/>
      <c r="VKU148" s="504"/>
      <c r="VKV148" s="505"/>
      <c r="VKW148" s="145"/>
      <c r="VKX148" s="150"/>
      <c r="VKY148" s="151"/>
      <c r="VKZ148" s="204"/>
      <c r="VLA148" s="169"/>
      <c r="VLB148" s="158"/>
      <c r="VLC148" s="149"/>
      <c r="VLD148" s="560"/>
      <c r="VLE148" s="561"/>
      <c r="VLF148" s="504"/>
      <c r="VLG148" s="505"/>
      <c r="VLH148" s="145"/>
      <c r="VLI148" s="150"/>
      <c r="VLJ148" s="151"/>
      <c r="VLK148" s="204"/>
      <c r="VLL148" s="169"/>
      <c r="VLM148" s="158"/>
      <c r="VLN148" s="149"/>
      <c r="VLO148" s="560"/>
      <c r="VLP148" s="561"/>
      <c r="VLQ148" s="504"/>
      <c r="VLR148" s="505"/>
      <c r="VLS148" s="145"/>
      <c r="VLT148" s="150"/>
      <c r="VLU148" s="151"/>
      <c r="VLV148" s="204"/>
      <c r="VLW148" s="169"/>
      <c r="VLX148" s="158"/>
      <c r="VLY148" s="149"/>
      <c r="VLZ148" s="560"/>
      <c r="VMA148" s="561"/>
      <c r="VMB148" s="504"/>
      <c r="VMC148" s="505"/>
      <c r="VMD148" s="145"/>
      <c r="VME148" s="150"/>
      <c r="VMF148" s="151"/>
      <c r="VMG148" s="204"/>
      <c r="VMH148" s="169"/>
      <c r="VMI148" s="158"/>
      <c r="VMJ148" s="149"/>
      <c r="VMK148" s="560"/>
      <c r="VML148" s="561"/>
      <c r="VMM148" s="504"/>
      <c r="VMN148" s="505"/>
      <c r="VMO148" s="145"/>
      <c r="VMP148" s="150"/>
      <c r="VMQ148" s="151"/>
      <c r="VMR148" s="204"/>
      <c r="VMS148" s="169"/>
      <c r="VMT148" s="158"/>
      <c r="VMU148" s="149"/>
      <c r="VMV148" s="560"/>
      <c r="VMW148" s="561"/>
      <c r="VMX148" s="504"/>
      <c r="VMY148" s="505"/>
      <c r="VMZ148" s="145"/>
      <c r="VNA148" s="150"/>
      <c r="VNB148" s="151"/>
      <c r="VNC148" s="204"/>
      <c r="VND148" s="169"/>
      <c r="VNE148" s="158"/>
      <c r="VNF148" s="149"/>
      <c r="VNG148" s="560"/>
      <c r="VNH148" s="561"/>
      <c r="VNI148" s="504"/>
      <c r="VNJ148" s="505"/>
      <c r="VNK148" s="145"/>
      <c r="VNL148" s="150"/>
      <c r="VNM148" s="151"/>
      <c r="VNN148" s="204"/>
      <c r="VNO148" s="169"/>
      <c r="VNP148" s="158"/>
      <c r="VNQ148" s="149"/>
      <c r="VNR148" s="560"/>
      <c r="VNS148" s="561"/>
      <c r="VNT148" s="504"/>
      <c r="VNU148" s="505"/>
      <c r="VNV148" s="145"/>
      <c r="VNW148" s="150"/>
      <c r="VNX148" s="151"/>
      <c r="VNY148" s="204"/>
      <c r="VNZ148" s="169"/>
      <c r="VOA148" s="158"/>
      <c r="VOB148" s="149"/>
      <c r="VOC148" s="560"/>
      <c r="VOD148" s="561"/>
      <c r="VOE148" s="504"/>
      <c r="VOF148" s="505"/>
      <c r="VOG148" s="145"/>
      <c r="VOH148" s="150"/>
      <c r="VOI148" s="151"/>
      <c r="VOJ148" s="204"/>
      <c r="VOK148" s="169"/>
      <c r="VOL148" s="158"/>
      <c r="VOM148" s="149"/>
      <c r="VON148" s="560"/>
      <c r="VOO148" s="561"/>
      <c r="VOP148" s="504"/>
      <c r="VOQ148" s="505"/>
      <c r="VOR148" s="145"/>
      <c r="VOS148" s="150"/>
      <c r="VOT148" s="151"/>
      <c r="VOU148" s="204"/>
      <c r="VOV148" s="169"/>
      <c r="VOW148" s="158"/>
      <c r="VOX148" s="149"/>
      <c r="VOY148" s="560"/>
      <c r="VOZ148" s="561"/>
      <c r="VPA148" s="504"/>
      <c r="VPB148" s="505"/>
      <c r="VPC148" s="145"/>
      <c r="VPD148" s="150"/>
      <c r="VPE148" s="151"/>
      <c r="VPF148" s="204"/>
      <c r="VPG148" s="169"/>
      <c r="VPH148" s="158"/>
      <c r="VPI148" s="149"/>
      <c r="VPJ148" s="560"/>
      <c r="VPK148" s="561"/>
      <c r="VPL148" s="504"/>
      <c r="VPM148" s="505"/>
      <c r="VPN148" s="145"/>
      <c r="VPO148" s="150"/>
      <c r="VPP148" s="151"/>
      <c r="VPQ148" s="204"/>
      <c r="VPR148" s="169"/>
      <c r="VPS148" s="158"/>
      <c r="VPT148" s="149"/>
      <c r="VPU148" s="560"/>
      <c r="VPV148" s="561"/>
      <c r="VPW148" s="504"/>
      <c r="VPX148" s="505"/>
      <c r="VPY148" s="145"/>
      <c r="VPZ148" s="150"/>
      <c r="VQA148" s="151"/>
      <c r="VQB148" s="204"/>
      <c r="VQC148" s="169"/>
      <c r="VQD148" s="158"/>
      <c r="VQE148" s="149"/>
      <c r="VQF148" s="560"/>
      <c r="VQG148" s="561"/>
      <c r="VQH148" s="504"/>
      <c r="VQI148" s="505"/>
      <c r="VQJ148" s="145"/>
      <c r="VQK148" s="150"/>
      <c r="VQL148" s="151"/>
      <c r="VQM148" s="204"/>
      <c r="VQN148" s="169"/>
      <c r="VQO148" s="158"/>
      <c r="VQP148" s="149"/>
      <c r="VQQ148" s="560"/>
      <c r="VQR148" s="561"/>
      <c r="VQS148" s="504"/>
      <c r="VQT148" s="505"/>
      <c r="VQU148" s="145"/>
      <c r="VQV148" s="150"/>
      <c r="VQW148" s="151"/>
      <c r="VQX148" s="204"/>
      <c r="VQY148" s="169"/>
      <c r="VQZ148" s="158"/>
      <c r="VRA148" s="149"/>
      <c r="VRB148" s="560"/>
      <c r="VRC148" s="561"/>
      <c r="VRD148" s="504"/>
      <c r="VRE148" s="505"/>
      <c r="VRF148" s="145"/>
      <c r="VRG148" s="150"/>
      <c r="VRH148" s="151"/>
      <c r="VRI148" s="204"/>
      <c r="VRJ148" s="169"/>
      <c r="VRK148" s="158"/>
      <c r="VRL148" s="149"/>
      <c r="VRM148" s="560"/>
      <c r="VRN148" s="561"/>
      <c r="VRO148" s="504"/>
      <c r="VRP148" s="505"/>
      <c r="VRQ148" s="145"/>
      <c r="VRR148" s="150"/>
      <c r="VRS148" s="151"/>
      <c r="VRT148" s="204"/>
      <c r="VRU148" s="169"/>
      <c r="VRV148" s="158"/>
      <c r="VRW148" s="149"/>
      <c r="VRX148" s="560"/>
      <c r="VRY148" s="561"/>
      <c r="VRZ148" s="504"/>
      <c r="VSA148" s="505"/>
      <c r="VSB148" s="145"/>
      <c r="VSC148" s="150"/>
      <c r="VSD148" s="151"/>
      <c r="VSE148" s="204"/>
      <c r="VSF148" s="169"/>
      <c r="VSG148" s="158"/>
      <c r="VSH148" s="149"/>
      <c r="VSI148" s="560"/>
      <c r="VSJ148" s="561"/>
      <c r="VSK148" s="504"/>
      <c r="VSL148" s="505"/>
      <c r="VSM148" s="145"/>
      <c r="VSN148" s="150"/>
      <c r="VSO148" s="151"/>
      <c r="VSP148" s="204"/>
      <c r="VSQ148" s="169"/>
      <c r="VSR148" s="158"/>
      <c r="VSS148" s="149"/>
      <c r="VST148" s="560"/>
      <c r="VSU148" s="561"/>
      <c r="VSV148" s="504"/>
      <c r="VSW148" s="505"/>
      <c r="VSX148" s="145"/>
      <c r="VSY148" s="150"/>
      <c r="VSZ148" s="151"/>
      <c r="VTA148" s="204"/>
      <c r="VTB148" s="169"/>
      <c r="VTC148" s="158"/>
      <c r="VTD148" s="149"/>
      <c r="VTE148" s="560"/>
      <c r="VTF148" s="561"/>
      <c r="VTG148" s="504"/>
      <c r="VTH148" s="505"/>
      <c r="VTI148" s="145"/>
      <c r="VTJ148" s="150"/>
      <c r="VTK148" s="151"/>
      <c r="VTL148" s="204"/>
      <c r="VTM148" s="169"/>
      <c r="VTN148" s="158"/>
      <c r="VTO148" s="149"/>
      <c r="VTP148" s="560"/>
      <c r="VTQ148" s="561"/>
      <c r="VTR148" s="504"/>
      <c r="VTS148" s="505"/>
      <c r="VTT148" s="145"/>
      <c r="VTU148" s="150"/>
      <c r="VTV148" s="151"/>
      <c r="VTW148" s="204"/>
      <c r="VTX148" s="169"/>
      <c r="VTY148" s="158"/>
      <c r="VTZ148" s="149"/>
      <c r="VUA148" s="560"/>
      <c r="VUB148" s="561"/>
      <c r="VUC148" s="504"/>
      <c r="VUD148" s="505"/>
      <c r="VUE148" s="145"/>
      <c r="VUF148" s="150"/>
      <c r="VUG148" s="151"/>
      <c r="VUH148" s="204"/>
      <c r="VUI148" s="169"/>
      <c r="VUJ148" s="158"/>
      <c r="VUK148" s="149"/>
      <c r="VUL148" s="560"/>
      <c r="VUM148" s="561"/>
      <c r="VUN148" s="504"/>
      <c r="VUO148" s="505"/>
      <c r="VUP148" s="145"/>
      <c r="VUQ148" s="150"/>
      <c r="VUR148" s="151"/>
      <c r="VUS148" s="204"/>
      <c r="VUT148" s="169"/>
      <c r="VUU148" s="158"/>
      <c r="VUV148" s="149"/>
      <c r="VUW148" s="560"/>
      <c r="VUX148" s="561"/>
      <c r="VUY148" s="504"/>
      <c r="VUZ148" s="505"/>
      <c r="VVA148" s="145"/>
      <c r="VVB148" s="150"/>
      <c r="VVC148" s="151"/>
      <c r="VVD148" s="204"/>
      <c r="VVE148" s="169"/>
      <c r="VVF148" s="158"/>
      <c r="VVG148" s="149"/>
      <c r="VVH148" s="560"/>
      <c r="VVI148" s="561"/>
      <c r="VVJ148" s="504"/>
      <c r="VVK148" s="505"/>
      <c r="VVL148" s="145"/>
      <c r="VVM148" s="150"/>
      <c r="VVN148" s="151"/>
      <c r="VVO148" s="204"/>
      <c r="VVP148" s="169"/>
      <c r="VVQ148" s="158"/>
      <c r="VVR148" s="149"/>
      <c r="VVS148" s="560"/>
      <c r="VVT148" s="561"/>
      <c r="VVU148" s="504"/>
      <c r="VVV148" s="505"/>
      <c r="VVW148" s="145"/>
      <c r="VVX148" s="150"/>
      <c r="VVY148" s="151"/>
      <c r="VVZ148" s="204"/>
      <c r="VWA148" s="169"/>
      <c r="VWB148" s="158"/>
      <c r="VWC148" s="149"/>
      <c r="VWD148" s="560"/>
      <c r="VWE148" s="561"/>
      <c r="VWF148" s="504"/>
      <c r="VWG148" s="505"/>
      <c r="VWH148" s="145"/>
      <c r="VWI148" s="150"/>
      <c r="VWJ148" s="151"/>
      <c r="VWK148" s="204"/>
      <c r="VWL148" s="169"/>
      <c r="VWM148" s="158"/>
      <c r="VWN148" s="149"/>
      <c r="VWO148" s="560"/>
      <c r="VWP148" s="561"/>
      <c r="VWQ148" s="504"/>
      <c r="VWR148" s="505"/>
      <c r="VWS148" s="145"/>
      <c r="VWT148" s="150"/>
      <c r="VWU148" s="151"/>
      <c r="VWV148" s="204"/>
      <c r="VWW148" s="169"/>
      <c r="VWX148" s="158"/>
      <c r="VWY148" s="149"/>
      <c r="VWZ148" s="560"/>
      <c r="VXA148" s="561"/>
      <c r="VXB148" s="504"/>
      <c r="VXC148" s="505"/>
      <c r="VXD148" s="145"/>
      <c r="VXE148" s="150"/>
      <c r="VXF148" s="151"/>
      <c r="VXG148" s="204"/>
      <c r="VXH148" s="169"/>
      <c r="VXI148" s="158"/>
      <c r="VXJ148" s="149"/>
      <c r="VXK148" s="560"/>
      <c r="VXL148" s="561"/>
      <c r="VXM148" s="504"/>
      <c r="VXN148" s="505"/>
      <c r="VXO148" s="145"/>
      <c r="VXP148" s="150"/>
      <c r="VXQ148" s="151"/>
      <c r="VXR148" s="204"/>
      <c r="VXS148" s="169"/>
      <c r="VXT148" s="158"/>
      <c r="VXU148" s="149"/>
      <c r="VXV148" s="560"/>
      <c r="VXW148" s="561"/>
      <c r="VXX148" s="504"/>
      <c r="VXY148" s="505"/>
      <c r="VXZ148" s="145"/>
      <c r="VYA148" s="150"/>
      <c r="VYB148" s="151"/>
      <c r="VYC148" s="204"/>
      <c r="VYD148" s="169"/>
      <c r="VYE148" s="158"/>
      <c r="VYF148" s="149"/>
      <c r="VYG148" s="560"/>
      <c r="VYH148" s="561"/>
      <c r="VYI148" s="504"/>
      <c r="VYJ148" s="505"/>
      <c r="VYK148" s="145"/>
      <c r="VYL148" s="150"/>
      <c r="VYM148" s="151"/>
      <c r="VYN148" s="204"/>
      <c r="VYO148" s="169"/>
      <c r="VYP148" s="158"/>
      <c r="VYQ148" s="149"/>
      <c r="VYR148" s="560"/>
      <c r="VYS148" s="561"/>
      <c r="VYT148" s="504"/>
      <c r="VYU148" s="505"/>
      <c r="VYV148" s="145"/>
      <c r="VYW148" s="150"/>
      <c r="VYX148" s="151"/>
      <c r="VYY148" s="204"/>
      <c r="VYZ148" s="169"/>
      <c r="VZA148" s="158"/>
      <c r="VZB148" s="149"/>
      <c r="VZC148" s="560"/>
      <c r="VZD148" s="561"/>
      <c r="VZE148" s="504"/>
      <c r="VZF148" s="505"/>
      <c r="VZG148" s="145"/>
      <c r="VZH148" s="150"/>
      <c r="VZI148" s="151"/>
      <c r="VZJ148" s="204"/>
      <c r="VZK148" s="169"/>
      <c r="VZL148" s="158"/>
      <c r="VZM148" s="149"/>
      <c r="VZN148" s="560"/>
      <c r="VZO148" s="561"/>
      <c r="VZP148" s="504"/>
      <c r="VZQ148" s="505"/>
      <c r="VZR148" s="145"/>
      <c r="VZS148" s="150"/>
      <c r="VZT148" s="151"/>
      <c r="VZU148" s="204"/>
      <c r="VZV148" s="169"/>
      <c r="VZW148" s="158"/>
      <c r="VZX148" s="149"/>
      <c r="VZY148" s="560"/>
      <c r="VZZ148" s="561"/>
      <c r="WAA148" s="504"/>
      <c r="WAB148" s="505"/>
      <c r="WAC148" s="145"/>
      <c r="WAD148" s="150"/>
      <c r="WAE148" s="151"/>
      <c r="WAF148" s="204"/>
      <c r="WAG148" s="169"/>
      <c r="WAH148" s="158"/>
      <c r="WAI148" s="149"/>
      <c r="WAJ148" s="560"/>
      <c r="WAK148" s="561"/>
      <c r="WAL148" s="504"/>
      <c r="WAM148" s="505"/>
      <c r="WAN148" s="145"/>
      <c r="WAO148" s="150"/>
      <c r="WAP148" s="151"/>
      <c r="WAQ148" s="204"/>
      <c r="WAR148" s="169"/>
      <c r="WAS148" s="158"/>
      <c r="WAT148" s="149"/>
      <c r="WAU148" s="560"/>
      <c r="WAV148" s="561"/>
      <c r="WAW148" s="504"/>
      <c r="WAX148" s="505"/>
      <c r="WAY148" s="145"/>
      <c r="WAZ148" s="150"/>
      <c r="WBA148" s="151"/>
      <c r="WBB148" s="204"/>
      <c r="WBC148" s="169"/>
      <c r="WBD148" s="158"/>
      <c r="WBE148" s="149"/>
      <c r="WBF148" s="560"/>
      <c r="WBG148" s="561"/>
      <c r="WBH148" s="504"/>
      <c r="WBI148" s="505"/>
      <c r="WBJ148" s="145"/>
      <c r="WBK148" s="150"/>
      <c r="WBL148" s="151"/>
      <c r="WBM148" s="204"/>
      <c r="WBN148" s="169"/>
      <c r="WBO148" s="158"/>
      <c r="WBP148" s="149"/>
      <c r="WBQ148" s="560"/>
      <c r="WBR148" s="561"/>
      <c r="WBS148" s="504"/>
      <c r="WBT148" s="505"/>
      <c r="WBU148" s="145"/>
      <c r="WBV148" s="150"/>
      <c r="WBW148" s="151"/>
      <c r="WBX148" s="204"/>
      <c r="WBY148" s="169"/>
      <c r="WBZ148" s="158"/>
      <c r="WCA148" s="149"/>
      <c r="WCB148" s="560"/>
      <c r="WCC148" s="561"/>
      <c r="WCD148" s="504"/>
      <c r="WCE148" s="505"/>
      <c r="WCF148" s="145"/>
      <c r="WCG148" s="150"/>
      <c r="WCH148" s="151"/>
      <c r="WCI148" s="204"/>
      <c r="WCJ148" s="169"/>
      <c r="WCK148" s="158"/>
      <c r="WCL148" s="149"/>
      <c r="WCM148" s="560"/>
      <c r="WCN148" s="561"/>
      <c r="WCO148" s="504"/>
      <c r="WCP148" s="505"/>
      <c r="WCQ148" s="145"/>
      <c r="WCR148" s="150"/>
      <c r="WCS148" s="151"/>
      <c r="WCT148" s="204"/>
      <c r="WCU148" s="169"/>
      <c r="WCV148" s="158"/>
      <c r="WCW148" s="149"/>
      <c r="WCX148" s="560"/>
      <c r="WCY148" s="561"/>
      <c r="WCZ148" s="504"/>
      <c r="WDA148" s="505"/>
      <c r="WDB148" s="145"/>
      <c r="WDC148" s="150"/>
      <c r="WDD148" s="151"/>
      <c r="WDE148" s="204"/>
      <c r="WDF148" s="169"/>
      <c r="WDG148" s="158"/>
      <c r="WDH148" s="149"/>
      <c r="WDI148" s="560"/>
      <c r="WDJ148" s="561"/>
      <c r="WDK148" s="504"/>
      <c r="WDL148" s="505"/>
      <c r="WDM148" s="145"/>
      <c r="WDN148" s="150"/>
      <c r="WDO148" s="151"/>
      <c r="WDP148" s="204"/>
      <c r="WDQ148" s="169"/>
      <c r="WDR148" s="158"/>
      <c r="WDS148" s="149"/>
      <c r="WDT148" s="560"/>
      <c r="WDU148" s="561"/>
      <c r="WDV148" s="504"/>
      <c r="WDW148" s="505"/>
      <c r="WDX148" s="145"/>
      <c r="WDY148" s="150"/>
      <c r="WDZ148" s="151"/>
      <c r="WEA148" s="204"/>
      <c r="WEB148" s="169"/>
      <c r="WEC148" s="158"/>
      <c r="WED148" s="149"/>
      <c r="WEE148" s="560"/>
      <c r="WEF148" s="561"/>
      <c r="WEG148" s="504"/>
      <c r="WEH148" s="505"/>
      <c r="WEI148" s="145"/>
      <c r="WEJ148" s="150"/>
      <c r="WEK148" s="151"/>
      <c r="WEL148" s="204"/>
      <c r="WEM148" s="169"/>
      <c r="WEN148" s="158"/>
      <c r="WEO148" s="149"/>
      <c r="WEP148" s="560"/>
      <c r="WEQ148" s="561"/>
      <c r="WER148" s="504"/>
      <c r="WES148" s="505"/>
      <c r="WET148" s="145"/>
      <c r="WEU148" s="150"/>
      <c r="WEV148" s="151"/>
      <c r="WEW148" s="204"/>
      <c r="WEX148" s="169"/>
      <c r="WEY148" s="158"/>
      <c r="WEZ148" s="149"/>
      <c r="WFA148" s="560"/>
      <c r="WFB148" s="561"/>
      <c r="WFC148" s="504"/>
      <c r="WFD148" s="505"/>
      <c r="WFE148" s="145"/>
      <c r="WFF148" s="150"/>
      <c r="WFG148" s="151"/>
      <c r="WFH148" s="204"/>
      <c r="WFI148" s="169"/>
      <c r="WFJ148" s="158"/>
      <c r="WFK148" s="149"/>
      <c r="WFL148" s="560"/>
      <c r="WFM148" s="561"/>
      <c r="WFN148" s="504"/>
      <c r="WFO148" s="505"/>
      <c r="WFP148" s="145"/>
      <c r="WFQ148" s="150"/>
      <c r="WFR148" s="151"/>
      <c r="WFS148" s="204"/>
      <c r="WFT148" s="169"/>
      <c r="WFU148" s="158"/>
      <c r="WFV148" s="149"/>
      <c r="WFW148" s="560"/>
      <c r="WFX148" s="561"/>
      <c r="WFY148" s="504"/>
      <c r="WFZ148" s="505"/>
      <c r="WGA148" s="145"/>
      <c r="WGB148" s="150"/>
      <c r="WGC148" s="151"/>
      <c r="WGD148" s="204"/>
      <c r="WGE148" s="169"/>
      <c r="WGF148" s="158"/>
      <c r="WGG148" s="149"/>
      <c r="WGH148" s="560"/>
      <c r="WGI148" s="561"/>
      <c r="WGJ148" s="504"/>
      <c r="WGK148" s="505"/>
      <c r="WGL148" s="145"/>
      <c r="WGM148" s="150"/>
      <c r="WGN148" s="151"/>
      <c r="WGO148" s="204"/>
      <c r="WGP148" s="169"/>
      <c r="WGQ148" s="158"/>
      <c r="WGR148" s="149"/>
      <c r="WGS148" s="560"/>
      <c r="WGT148" s="561"/>
      <c r="WGU148" s="504"/>
      <c r="WGV148" s="505"/>
      <c r="WGW148" s="145"/>
      <c r="WGX148" s="150"/>
      <c r="WGY148" s="151"/>
      <c r="WGZ148" s="204"/>
      <c r="WHA148" s="169"/>
      <c r="WHB148" s="158"/>
      <c r="WHC148" s="149"/>
      <c r="WHD148" s="560"/>
      <c r="WHE148" s="561"/>
      <c r="WHF148" s="504"/>
      <c r="WHG148" s="505"/>
      <c r="WHH148" s="145"/>
      <c r="WHI148" s="150"/>
      <c r="WHJ148" s="151"/>
      <c r="WHK148" s="204"/>
      <c r="WHL148" s="169"/>
      <c r="WHM148" s="158"/>
      <c r="WHN148" s="149"/>
      <c r="WHO148" s="560"/>
      <c r="WHP148" s="561"/>
      <c r="WHQ148" s="504"/>
      <c r="WHR148" s="505"/>
      <c r="WHS148" s="145"/>
      <c r="WHT148" s="150"/>
      <c r="WHU148" s="151"/>
      <c r="WHV148" s="204"/>
      <c r="WHW148" s="169"/>
      <c r="WHX148" s="158"/>
      <c r="WHY148" s="149"/>
      <c r="WHZ148" s="560"/>
      <c r="WIA148" s="561"/>
      <c r="WIB148" s="504"/>
      <c r="WIC148" s="505"/>
      <c r="WID148" s="145"/>
      <c r="WIE148" s="150"/>
      <c r="WIF148" s="151"/>
      <c r="WIG148" s="204"/>
      <c r="WIH148" s="169"/>
      <c r="WII148" s="158"/>
      <c r="WIJ148" s="149"/>
      <c r="WIK148" s="560"/>
      <c r="WIL148" s="561"/>
      <c r="WIM148" s="504"/>
      <c r="WIN148" s="505"/>
      <c r="WIO148" s="145"/>
      <c r="WIP148" s="150"/>
      <c r="WIQ148" s="151"/>
      <c r="WIR148" s="204"/>
      <c r="WIS148" s="169"/>
      <c r="WIT148" s="158"/>
      <c r="WIU148" s="149"/>
      <c r="WIV148" s="560"/>
      <c r="WIW148" s="561"/>
      <c r="WIX148" s="504"/>
      <c r="WIY148" s="505"/>
      <c r="WIZ148" s="145"/>
      <c r="WJA148" s="150"/>
      <c r="WJB148" s="151"/>
      <c r="WJC148" s="204"/>
      <c r="WJD148" s="169"/>
      <c r="WJE148" s="158"/>
      <c r="WJF148" s="149"/>
      <c r="WJG148" s="560"/>
      <c r="WJH148" s="561"/>
      <c r="WJI148" s="504"/>
      <c r="WJJ148" s="505"/>
      <c r="WJK148" s="145"/>
      <c r="WJL148" s="150"/>
      <c r="WJM148" s="151"/>
      <c r="WJN148" s="204"/>
      <c r="WJO148" s="169"/>
      <c r="WJP148" s="158"/>
      <c r="WJQ148" s="149"/>
      <c r="WJR148" s="560"/>
      <c r="WJS148" s="561"/>
      <c r="WJT148" s="504"/>
      <c r="WJU148" s="505"/>
      <c r="WJV148" s="145"/>
      <c r="WJW148" s="150"/>
      <c r="WJX148" s="151"/>
      <c r="WJY148" s="204"/>
      <c r="WJZ148" s="169"/>
      <c r="WKA148" s="158"/>
      <c r="WKB148" s="149"/>
      <c r="WKC148" s="560"/>
      <c r="WKD148" s="561"/>
      <c r="WKE148" s="504"/>
      <c r="WKF148" s="505"/>
      <c r="WKG148" s="145"/>
      <c r="WKH148" s="150"/>
      <c r="WKI148" s="151"/>
      <c r="WKJ148" s="204"/>
      <c r="WKK148" s="169"/>
      <c r="WKL148" s="158"/>
      <c r="WKM148" s="149"/>
      <c r="WKN148" s="560"/>
      <c r="WKO148" s="561"/>
      <c r="WKP148" s="504"/>
      <c r="WKQ148" s="505"/>
      <c r="WKR148" s="145"/>
      <c r="WKS148" s="150"/>
      <c r="WKT148" s="151"/>
      <c r="WKU148" s="204"/>
      <c r="WKV148" s="169"/>
      <c r="WKW148" s="158"/>
      <c r="WKX148" s="149"/>
      <c r="WKY148" s="560"/>
      <c r="WKZ148" s="561"/>
      <c r="WLA148" s="504"/>
      <c r="WLB148" s="505"/>
      <c r="WLC148" s="145"/>
      <c r="WLD148" s="150"/>
      <c r="WLE148" s="151"/>
      <c r="WLF148" s="204"/>
      <c r="WLG148" s="169"/>
      <c r="WLH148" s="158"/>
      <c r="WLI148" s="149"/>
      <c r="WLJ148" s="560"/>
      <c r="WLK148" s="561"/>
      <c r="WLL148" s="504"/>
      <c r="WLM148" s="505"/>
      <c r="WLN148" s="145"/>
      <c r="WLO148" s="150"/>
      <c r="WLP148" s="151"/>
      <c r="WLQ148" s="204"/>
      <c r="WLR148" s="169"/>
      <c r="WLS148" s="158"/>
      <c r="WLT148" s="149"/>
      <c r="WLU148" s="560"/>
      <c r="WLV148" s="561"/>
      <c r="WLW148" s="504"/>
      <c r="WLX148" s="505"/>
      <c r="WLY148" s="145"/>
      <c r="WLZ148" s="150"/>
      <c r="WMA148" s="151"/>
      <c r="WMB148" s="204"/>
      <c r="WMC148" s="169"/>
      <c r="WMD148" s="158"/>
      <c r="WME148" s="149"/>
      <c r="WMF148" s="560"/>
      <c r="WMG148" s="561"/>
      <c r="WMH148" s="504"/>
      <c r="WMI148" s="505"/>
      <c r="WMJ148" s="145"/>
      <c r="WMK148" s="150"/>
      <c r="WML148" s="151"/>
      <c r="WMM148" s="204"/>
      <c r="WMN148" s="169"/>
      <c r="WMO148" s="158"/>
      <c r="WMP148" s="149"/>
      <c r="WMQ148" s="560"/>
      <c r="WMR148" s="561"/>
      <c r="WMS148" s="504"/>
      <c r="WMT148" s="505"/>
      <c r="WMU148" s="145"/>
      <c r="WMV148" s="150"/>
      <c r="WMW148" s="151"/>
      <c r="WMX148" s="204"/>
      <c r="WMY148" s="169"/>
      <c r="WMZ148" s="158"/>
      <c r="WNA148" s="149"/>
      <c r="WNB148" s="560"/>
      <c r="WNC148" s="561"/>
      <c r="WND148" s="504"/>
      <c r="WNE148" s="505"/>
      <c r="WNF148" s="145"/>
      <c r="WNG148" s="150"/>
      <c r="WNH148" s="151"/>
      <c r="WNI148" s="204"/>
      <c r="WNJ148" s="169"/>
      <c r="WNK148" s="158"/>
      <c r="WNL148" s="149"/>
      <c r="WNM148" s="560"/>
      <c r="WNN148" s="561"/>
      <c r="WNO148" s="504"/>
      <c r="WNP148" s="505"/>
      <c r="WNQ148" s="145"/>
      <c r="WNR148" s="150"/>
      <c r="WNS148" s="151"/>
      <c r="WNT148" s="204"/>
      <c r="WNU148" s="169"/>
      <c r="WNV148" s="158"/>
      <c r="WNW148" s="149"/>
      <c r="WNX148" s="560"/>
      <c r="WNY148" s="561"/>
      <c r="WNZ148" s="504"/>
      <c r="WOA148" s="505"/>
      <c r="WOB148" s="145"/>
      <c r="WOC148" s="150"/>
      <c r="WOD148" s="151"/>
      <c r="WOE148" s="204"/>
      <c r="WOF148" s="169"/>
      <c r="WOG148" s="158"/>
      <c r="WOH148" s="149"/>
      <c r="WOI148" s="560"/>
      <c r="WOJ148" s="561"/>
      <c r="WOK148" s="504"/>
      <c r="WOL148" s="505"/>
      <c r="WOM148" s="145"/>
      <c r="WON148" s="150"/>
      <c r="WOO148" s="151"/>
      <c r="WOP148" s="204"/>
      <c r="WOQ148" s="169"/>
      <c r="WOR148" s="158"/>
      <c r="WOS148" s="149"/>
      <c r="WOT148" s="560"/>
      <c r="WOU148" s="561"/>
      <c r="WOV148" s="504"/>
      <c r="WOW148" s="505"/>
      <c r="WOX148" s="145"/>
      <c r="WOY148" s="150"/>
      <c r="WOZ148" s="151"/>
      <c r="WPA148" s="204"/>
      <c r="WPB148" s="169"/>
      <c r="WPC148" s="158"/>
      <c r="WPD148" s="149"/>
      <c r="WPE148" s="560"/>
      <c r="WPF148" s="561"/>
      <c r="WPG148" s="504"/>
      <c r="WPH148" s="505"/>
      <c r="WPI148" s="145"/>
      <c r="WPJ148" s="150"/>
      <c r="WPK148" s="151"/>
      <c r="WPL148" s="204"/>
      <c r="WPM148" s="169"/>
      <c r="WPN148" s="158"/>
      <c r="WPO148" s="149"/>
      <c r="WPP148" s="560"/>
      <c r="WPQ148" s="561"/>
      <c r="WPR148" s="504"/>
      <c r="WPS148" s="505"/>
      <c r="WPT148" s="145"/>
      <c r="WPU148" s="150"/>
      <c r="WPV148" s="151"/>
      <c r="WPW148" s="204"/>
      <c r="WPX148" s="169"/>
      <c r="WPY148" s="158"/>
      <c r="WPZ148" s="149"/>
      <c r="WQA148" s="560"/>
      <c r="WQB148" s="561"/>
      <c r="WQC148" s="504"/>
      <c r="WQD148" s="505"/>
      <c r="WQE148" s="145"/>
      <c r="WQF148" s="150"/>
      <c r="WQG148" s="151"/>
      <c r="WQH148" s="204"/>
      <c r="WQI148" s="169"/>
      <c r="WQJ148" s="158"/>
      <c r="WQK148" s="149"/>
      <c r="WQL148" s="560"/>
      <c r="WQM148" s="561"/>
      <c r="WQN148" s="504"/>
      <c r="WQO148" s="505"/>
      <c r="WQP148" s="145"/>
      <c r="WQQ148" s="150"/>
      <c r="WQR148" s="151"/>
      <c r="WQS148" s="204"/>
      <c r="WQT148" s="169"/>
      <c r="WQU148" s="158"/>
      <c r="WQV148" s="149"/>
      <c r="WQW148" s="560"/>
      <c r="WQX148" s="561"/>
      <c r="WQY148" s="504"/>
      <c r="WQZ148" s="505"/>
      <c r="WRA148" s="145"/>
      <c r="WRB148" s="150"/>
      <c r="WRC148" s="151"/>
      <c r="WRD148" s="204"/>
      <c r="WRE148" s="169"/>
      <c r="WRF148" s="158"/>
      <c r="WRG148" s="149"/>
      <c r="WRH148" s="560"/>
      <c r="WRI148" s="561"/>
      <c r="WRJ148" s="504"/>
      <c r="WRK148" s="505"/>
      <c r="WRL148" s="145"/>
      <c r="WRM148" s="150"/>
      <c r="WRN148" s="151"/>
      <c r="WRO148" s="204"/>
      <c r="WRP148" s="169"/>
      <c r="WRQ148" s="158"/>
      <c r="WRR148" s="149"/>
      <c r="WRS148" s="560"/>
      <c r="WRT148" s="561"/>
      <c r="WRU148" s="504"/>
      <c r="WRV148" s="505"/>
      <c r="WRW148" s="145"/>
      <c r="WRX148" s="150"/>
      <c r="WRY148" s="151"/>
      <c r="WRZ148" s="204"/>
      <c r="WSA148" s="169"/>
      <c r="WSB148" s="158"/>
      <c r="WSC148" s="149"/>
      <c r="WSD148" s="560"/>
      <c r="WSE148" s="561"/>
      <c r="WSF148" s="504"/>
      <c r="WSG148" s="505"/>
      <c r="WSH148" s="145"/>
      <c r="WSI148" s="150"/>
      <c r="WSJ148" s="151"/>
      <c r="WSK148" s="204"/>
      <c r="WSL148" s="169"/>
      <c r="WSM148" s="158"/>
      <c r="WSN148" s="149"/>
      <c r="WSO148" s="560"/>
      <c r="WSP148" s="561"/>
      <c r="WSQ148" s="504"/>
      <c r="WSR148" s="505"/>
      <c r="WSS148" s="145"/>
      <c r="WST148" s="150"/>
      <c r="WSU148" s="151"/>
      <c r="WSV148" s="204"/>
      <c r="WSW148" s="169"/>
      <c r="WSX148" s="158"/>
      <c r="WSY148" s="149"/>
      <c r="WSZ148" s="560"/>
      <c r="WTA148" s="561"/>
      <c r="WTB148" s="504"/>
      <c r="WTC148" s="505"/>
      <c r="WTD148" s="145"/>
      <c r="WTE148" s="150"/>
      <c r="WTF148" s="151"/>
      <c r="WTG148" s="204"/>
      <c r="WTH148" s="169"/>
      <c r="WTI148" s="158"/>
      <c r="WTJ148" s="149"/>
      <c r="WTK148" s="560"/>
      <c r="WTL148" s="561"/>
      <c r="WTM148" s="504"/>
      <c r="WTN148" s="505"/>
      <c r="WTO148" s="145"/>
      <c r="WTP148" s="150"/>
      <c r="WTQ148" s="151"/>
      <c r="WTR148" s="204"/>
      <c r="WTS148" s="169"/>
      <c r="WTT148" s="158"/>
      <c r="WTU148" s="149"/>
      <c r="WTV148" s="560"/>
      <c r="WTW148" s="561"/>
      <c r="WTX148" s="504"/>
      <c r="WTY148" s="505"/>
      <c r="WTZ148" s="145"/>
      <c r="WUA148" s="150"/>
      <c r="WUB148" s="151"/>
      <c r="WUC148" s="204"/>
      <c r="WUD148" s="169"/>
      <c r="WUE148" s="158"/>
      <c r="WUF148" s="149"/>
      <c r="WUG148" s="560"/>
      <c r="WUH148" s="561"/>
      <c r="WUI148" s="504"/>
      <c r="WUJ148" s="505"/>
      <c r="WUK148" s="145"/>
      <c r="WUL148" s="150"/>
      <c r="WUM148" s="151"/>
      <c r="WUN148" s="204"/>
      <c r="WUO148" s="169"/>
      <c r="WUP148" s="158"/>
      <c r="WUQ148" s="149"/>
      <c r="WUR148" s="560"/>
      <c r="WUS148" s="561"/>
      <c r="WUT148" s="504"/>
      <c r="WUU148" s="505"/>
      <c r="WUV148" s="145"/>
      <c r="WUW148" s="150"/>
      <c r="WUX148" s="151"/>
      <c r="WUY148" s="204"/>
      <c r="WUZ148" s="169"/>
      <c r="WVA148" s="158"/>
      <c r="WVB148" s="149"/>
      <c r="WVC148" s="560"/>
      <c r="WVD148" s="561"/>
      <c r="WVE148" s="504"/>
      <c r="WVF148" s="505"/>
      <c r="WVG148" s="145"/>
      <c r="WVH148" s="150"/>
      <c r="WVI148" s="151"/>
      <c r="WVJ148" s="204"/>
      <c r="WVK148" s="169"/>
      <c r="WVL148" s="158"/>
      <c r="WVM148" s="149"/>
      <c r="WVN148" s="560"/>
      <c r="WVO148" s="561"/>
      <c r="WVP148" s="504"/>
      <c r="WVQ148" s="505"/>
      <c r="WVR148" s="145"/>
      <c r="WVS148" s="150"/>
      <c r="WVT148" s="151"/>
      <c r="WVU148" s="204"/>
      <c r="WVV148" s="169"/>
      <c r="WVW148" s="158"/>
      <c r="WVX148" s="149"/>
      <c r="WVY148" s="560"/>
      <c r="WVZ148" s="561"/>
      <c r="WWA148" s="504"/>
      <c r="WWB148" s="505"/>
      <c r="WWC148" s="145"/>
      <c r="WWD148" s="150"/>
      <c r="WWE148" s="151"/>
      <c r="WWF148" s="204"/>
      <c r="WWG148" s="169"/>
      <c r="WWH148" s="158"/>
      <c r="WWI148" s="149"/>
      <c r="WWJ148" s="560"/>
      <c r="WWK148" s="561"/>
      <c r="WWL148" s="504"/>
      <c r="WWM148" s="505"/>
      <c r="WWN148" s="145"/>
      <c r="WWO148" s="150"/>
      <c r="WWP148" s="151"/>
      <c r="WWQ148" s="204"/>
      <c r="WWR148" s="169"/>
      <c r="WWS148" s="158"/>
      <c r="WWT148" s="149"/>
      <c r="WWU148" s="560"/>
      <c r="WWV148" s="561"/>
      <c r="WWW148" s="504"/>
      <c r="WWX148" s="505"/>
      <c r="WWY148" s="145"/>
      <c r="WWZ148" s="150"/>
      <c r="WXA148" s="151"/>
      <c r="WXB148" s="204"/>
      <c r="WXC148" s="169"/>
      <c r="WXD148" s="158"/>
      <c r="WXE148" s="149"/>
      <c r="WXF148" s="560"/>
      <c r="WXG148" s="561"/>
      <c r="WXH148" s="504"/>
      <c r="WXI148" s="505"/>
      <c r="WXJ148" s="145"/>
      <c r="WXK148" s="150"/>
      <c r="WXL148" s="151"/>
      <c r="WXM148" s="204"/>
      <c r="WXN148" s="169"/>
      <c r="WXO148" s="158"/>
      <c r="WXP148" s="149"/>
      <c r="WXQ148" s="560"/>
      <c r="WXR148" s="561"/>
      <c r="WXS148" s="504"/>
      <c r="WXT148" s="505"/>
      <c r="WXU148" s="145"/>
      <c r="WXV148" s="150"/>
      <c r="WXW148" s="151"/>
      <c r="WXX148" s="204"/>
      <c r="WXY148" s="169"/>
      <c r="WXZ148" s="158"/>
      <c r="WYA148" s="149"/>
      <c r="WYB148" s="560"/>
      <c r="WYC148" s="561"/>
      <c r="WYD148" s="504"/>
      <c r="WYE148" s="505"/>
      <c r="WYF148" s="145"/>
      <c r="WYG148" s="150"/>
      <c r="WYH148" s="151"/>
      <c r="WYI148" s="204"/>
      <c r="WYJ148" s="169"/>
      <c r="WYK148" s="158"/>
      <c r="WYL148" s="149"/>
      <c r="WYM148" s="560"/>
      <c r="WYN148" s="561"/>
      <c r="WYO148" s="504"/>
      <c r="WYP148" s="505"/>
      <c r="WYQ148" s="145"/>
      <c r="WYR148" s="150"/>
      <c r="WYS148" s="151"/>
      <c r="WYT148" s="204"/>
      <c r="WYU148" s="169"/>
      <c r="WYV148" s="158"/>
      <c r="WYW148" s="149"/>
      <c r="WYX148" s="560"/>
      <c r="WYY148" s="561"/>
      <c r="WYZ148" s="504"/>
      <c r="WZA148" s="505"/>
      <c r="WZB148" s="145"/>
      <c r="WZC148" s="150"/>
      <c r="WZD148" s="151"/>
      <c r="WZE148" s="204"/>
      <c r="WZF148" s="169"/>
      <c r="WZG148" s="158"/>
      <c r="WZH148" s="149"/>
      <c r="WZI148" s="560"/>
      <c r="WZJ148" s="561"/>
      <c r="WZK148" s="504"/>
      <c r="WZL148" s="505"/>
      <c r="WZM148" s="145"/>
      <c r="WZN148" s="150"/>
      <c r="WZO148" s="151"/>
      <c r="WZP148" s="204"/>
      <c r="WZQ148" s="169"/>
      <c r="WZR148" s="158"/>
      <c r="WZS148" s="149"/>
      <c r="WZT148" s="560"/>
      <c r="WZU148" s="561"/>
      <c r="WZV148" s="504"/>
      <c r="WZW148" s="505"/>
      <c r="WZX148" s="145"/>
      <c r="WZY148" s="150"/>
      <c r="WZZ148" s="151"/>
      <c r="XAA148" s="204"/>
      <c r="XAB148" s="169"/>
      <c r="XAC148" s="158"/>
      <c r="XAD148" s="149"/>
      <c r="XAE148" s="560"/>
      <c r="XAF148" s="561"/>
      <c r="XAG148" s="504"/>
      <c r="XAH148" s="505"/>
      <c r="XAI148" s="145"/>
      <c r="XAJ148" s="150"/>
      <c r="XAK148" s="151"/>
      <c r="XAL148" s="204"/>
      <c r="XAM148" s="169"/>
      <c r="XAN148" s="158"/>
      <c r="XAO148" s="149"/>
      <c r="XAP148" s="560"/>
      <c r="XAQ148" s="561"/>
      <c r="XAR148" s="504"/>
      <c r="XAS148" s="505"/>
      <c r="XAT148" s="145"/>
      <c r="XAU148" s="150"/>
      <c r="XAV148" s="151"/>
      <c r="XAW148" s="204"/>
      <c r="XAX148" s="169"/>
      <c r="XAY148" s="158"/>
      <c r="XAZ148" s="149"/>
      <c r="XBA148" s="560"/>
      <c r="XBB148" s="561"/>
      <c r="XBC148" s="504"/>
      <c r="XBD148" s="505"/>
      <c r="XBE148" s="145"/>
      <c r="XBF148" s="150"/>
      <c r="XBG148" s="151"/>
      <c r="XBH148" s="204"/>
      <c r="XBI148" s="169"/>
      <c r="XBJ148" s="158"/>
      <c r="XBK148" s="149"/>
      <c r="XBL148" s="560"/>
      <c r="XBM148" s="561"/>
      <c r="XBN148" s="504"/>
      <c r="XBO148" s="505"/>
      <c r="XBP148" s="145"/>
      <c r="XBQ148" s="150"/>
      <c r="XBR148" s="151"/>
      <c r="XBS148" s="204"/>
      <c r="XBT148" s="169"/>
      <c r="XBU148" s="158"/>
      <c r="XBV148" s="149"/>
      <c r="XBW148" s="560"/>
      <c r="XBX148" s="561"/>
      <c r="XBY148" s="504"/>
      <c r="XBZ148" s="505"/>
      <c r="XCA148" s="145"/>
      <c r="XCB148" s="150"/>
      <c r="XCC148" s="151"/>
      <c r="XCD148" s="204"/>
      <c r="XCE148" s="169"/>
      <c r="XCF148" s="158"/>
      <c r="XCG148" s="149"/>
      <c r="XCH148" s="560"/>
      <c r="XCI148" s="561"/>
      <c r="XCJ148" s="504"/>
      <c r="XCK148" s="505"/>
      <c r="XCL148" s="145"/>
      <c r="XCM148" s="150"/>
      <c r="XCN148" s="151"/>
      <c r="XCO148" s="204"/>
      <c r="XCP148" s="169"/>
      <c r="XCQ148" s="158"/>
      <c r="XCR148" s="149"/>
      <c r="XCS148" s="560"/>
      <c r="XCT148" s="561"/>
      <c r="XCU148" s="504"/>
      <c r="XCV148" s="505"/>
      <c r="XCW148" s="145"/>
      <c r="XCX148" s="150"/>
      <c r="XCY148" s="151"/>
      <c r="XCZ148" s="204"/>
      <c r="XDA148" s="169"/>
      <c r="XDB148" s="158"/>
      <c r="XDC148" s="149"/>
      <c r="XDD148" s="560"/>
      <c r="XDE148" s="561"/>
      <c r="XDF148" s="504"/>
      <c r="XDG148" s="881"/>
    </row>
    <row r="149" spans="1:16335" ht="15" customHeight="1" outlineLevel="1">
      <c r="A149" s="478">
        <f>A148+1</f>
        <v>68</v>
      </c>
      <c r="B149" s="480" t="s">
        <v>89</v>
      </c>
      <c r="C149" s="481"/>
      <c r="D149" s="594" t="s">
        <v>20</v>
      </c>
      <c r="E149" s="595"/>
      <c r="F149" s="236" t="s">
        <v>43</v>
      </c>
      <c r="G149" s="146">
        <v>110</v>
      </c>
      <c r="H149" s="147">
        <v>4.6399999999999997</v>
      </c>
      <c r="I149" s="148">
        <f>H149*1.2</f>
        <v>5.5679999999999996</v>
      </c>
      <c r="J149" s="234"/>
      <c r="K149" s="830"/>
      <c r="L149" s="12"/>
      <c r="M149" s="12"/>
      <c r="N149" s="12"/>
      <c r="O149" s="12"/>
      <c r="P149" s="12"/>
      <c r="Q149" s="12"/>
      <c r="R149" s="12"/>
      <c r="S149" s="12"/>
      <c r="T149" s="12"/>
    </row>
    <row r="150" spans="1:16335" ht="14.25" customHeight="1" outlineLevel="1">
      <c r="A150" s="637"/>
      <c r="B150" s="722"/>
      <c r="C150" s="723"/>
      <c r="D150" s="720"/>
      <c r="E150" s="721"/>
      <c r="F150" s="189" t="s">
        <v>21</v>
      </c>
      <c r="G150" s="190">
        <v>100</v>
      </c>
      <c r="H150" s="191">
        <v>7.8</v>
      </c>
      <c r="I150" s="192">
        <f t="shared" si="12"/>
        <v>9.36</v>
      </c>
      <c r="J150" s="235"/>
      <c r="K150" s="831"/>
      <c r="L150" s="12"/>
      <c r="M150" s="12"/>
      <c r="N150" s="12"/>
      <c r="O150" s="12"/>
      <c r="P150" s="12"/>
      <c r="Q150" s="12"/>
      <c r="R150" s="12"/>
      <c r="S150" s="12"/>
      <c r="T150" s="12"/>
    </row>
    <row r="151" spans="1:16335" ht="16.5" customHeight="1" outlineLevel="1">
      <c r="A151" s="637"/>
      <c r="B151" s="722"/>
      <c r="C151" s="723"/>
      <c r="D151" s="720"/>
      <c r="E151" s="721"/>
      <c r="F151" s="189" t="s">
        <v>383</v>
      </c>
      <c r="G151" s="190">
        <v>15</v>
      </c>
      <c r="H151" s="191">
        <v>39.869999999999997</v>
      </c>
      <c r="I151" s="192">
        <f t="shared" si="12"/>
        <v>47.843999999999994</v>
      </c>
      <c r="J151" s="217"/>
      <c r="K151" s="831"/>
      <c r="L151" s="12"/>
      <c r="M151" s="12"/>
      <c r="N151" s="12"/>
      <c r="O151" s="12"/>
      <c r="P151" s="12"/>
      <c r="Q151" s="12"/>
      <c r="R151" s="12"/>
      <c r="S151" s="12"/>
      <c r="T151" s="12"/>
    </row>
    <row r="152" spans="1:16335" ht="15.75" customHeight="1" outlineLevel="1" thickBot="1">
      <c r="A152" s="479"/>
      <c r="B152" s="482"/>
      <c r="C152" s="483"/>
      <c r="D152" s="596"/>
      <c r="E152" s="597"/>
      <c r="F152" s="193" t="s">
        <v>104</v>
      </c>
      <c r="G152" s="145">
        <v>12</v>
      </c>
      <c r="H152" s="155">
        <v>62.29</v>
      </c>
      <c r="I152" s="156">
        <f t="shared" si="12"/>
        <v>74.74799999999999</v>
      </c>
      <c r="J152" s="379"/>
      <c r="K152" s="832"/>
      <c r="L152" s="12"/>
      <c r="M152" s="12"/>
      <c r="N152" s="12"/>
      <c r="O152" s="12"/>
      <c r="P152" s="12"/>
      <c r="Q152" s="12"/>
      <c r="R152" s="12"/>
      <c r="S152" s="12"/>
      <c r="T152" s="12"/>
    </row>
    <row r="153" spans="1:16335" ht="13.5" customHeight="1" outlineLevel="1" thickBot="1">
      <c r="A153" s="240"/>
      <c r="B153" s="241"/>
      <c r="C153" s="241"/>
      <c r="D153" s="242"/>
      <c r="E153" s="243" t="s">
        <v>137</v>
      </c>
      <c r="F153" s="241"/>
      <c r="G153" s="241"/>
      <c r="H153" s="241"/>
      <c r="I153" s="241"/>
      <c r="J153" s="244"/>
      <c r="K153" s="245"/>
      <c r="L153" s="12"/>
      <c r="M153" s="12"/>
      <c r="N153" s="12"/>
      <c r="O153" s="12"/>
      <c r="P153" s="12"/>
      <c r="Q153" s="12"/>
      <c r="R153" s="12"/>
      <c r="S153" s="12"/>
      <c r="T153" s="12"/>
    </row>
    <row r="154" spans="1:16335" ht="27" customHeight="1" outlineLevel="1">
      <c r="A154" s="657">
        <f>A149+1</f>
        <v>69</v>
      </c>
      <c r="B154" s="519" t="s">
        <v>266</v>
      </c>
      <c r="C154" s="520"/>
      <c r="D154" s="531" t="s">
        <v>267</v>
      </c>
      <c r="E154" s="532"/>
      <c r="F154" s="537" t="s">
        <v>264</v>
      </c>
      <c r="G154" s="537">
        <v>80</v>
      </c>
      <c r="H154" s="539">
        <v>3.15</v>
      </c>
      <c r="I154" s="541">
        <f>H154*1.2</f>
        <v>3.78</v>
      </c>
      <c r="J154" s="608"/>
      <c r="K154" s="734" t="s">
        <v>214</v>
      </c>
      <c r="L154" s="12"/>
      <c r="M154" s="12"/>
      <c r="N154" s="12"/>
      <c r="O154" s="12"/>
      <c r="P154" s="12"/>
      <c r="Q154" s="12"/>
      <c r="R154" s="12"/>
      <c r="S154" s="12"/>
      <c r="T154" s="12"/>
    </row>
    <row r="155" spans="1:16335" ht="21.75" customHeight="1" outlineLevel="1" thickBot="1">
      <c r="A155" s="658"/>
      <c r="B155" s="521"/>
      <c r="C155" s="522"/>
      <c r="D155" s="533"/>
      <c r="E155" s="534"/>
      <c r="F155" s="601"/>
      <c r="G155" s="601"/>
      <c r="H155" s="540"/>
      <c r="I155" s="752"/>
      <c r="J155" s="609"/>
      <c r="K155" s="693"/>
      <c r="L155" s="12"/>
      <c r="M155" s="12"/>
      <c r="N155" s="12"/>
      <c r="O155" s="12"/>
      <c r="P155" s="12"/>
      <c r="Q155" s="12"/>
      <c r="R155" s="12"/>
      <c r="S155" s="12"/>
      <c r="T155" s="12"/>
    </row>
    <row r="156" spans="1:16335" ht="15.75" customHeight="1" outlineLevel="1">
      <c r="A156" s="478">
        <f t="shared" ref="A156:A160" si="13">A154+1</f>
        <v>70</v>
      </c>
      <c r="B156" s="480" t="s">
        <v>106</v>
      </c>
      <c r="C156" s="481"/>
      <c r="D156" s="484" t="s">
        <v>91</v>
      </c>
      <c r="E156" s="485"/>
      <c r="F156" s="515" t="s">
        <v>19</v>
      </c>
      <c r="G156" s="515">
        <v>100</v>
      </c>
      <c r="H156" s="535">
        <v>3.31</v>
      </c>
      <c r="I156" s="604">
        <f>H156*1.2</f>
        <v>3.972</v>
      </c>
      <c r="J156" s="581"/>
      <c r="K156" s="680"/>
      <c r="L156" s="12"/>
      <c r="M156" s="12"/>
      <c r="N156" s="12"/>
      <c r="O156" s="12"/>
      <c r="P156" s="12"/>
      <c r="Q156" s="12"/>
      <c r="R156" s="12"/>
      <c r="S156" s="12"/>
      <c r="T156" s="12"/>
    </row>
    <row r="157" spans="1:16335" ht="9.75" customHeight="1" outlineLevel="1" thickBot="1">
      <c r="A157" s="479"/>
      <c r="B157" s="482"/>
      <c r="C157" s="483"/>
      <c r="D157" s="486"/>
      <c r="E157" s="487"/>
      <c r="F157" s="547"/>
      <c r="G157" s="547"/>
      <c r="H157" s="536"/>
      <c r="I157" s="623"/>
      <c r="J157" s="583"/>
      <c r="K157" s="681"/>
      <c r="L157" s="12"/>
      <c r="M157" s="12"/>
      <c r="N157" s="12"/>
      <c r="O157" s="12"/>
      <c r="P157" s="12"/>
      <c r="Q157" s="12"/>
      <c r="R157" s="12"/>
      <c r="S157" s="12"/>
      <c r="T157" s="12"/>
    </row>
    <row r="158" spans="1:16335" ht="27" customHeight="1" outlineLevel="1">
      <c r="A158" s="657">
        <f t="shared" si="13"/>
        <v>71</v>
      </c>
      <c r="B158" s="519" t="s">
        <v>351</v>
      </c>
      <c r="C158" s="520"/>
      <c r="D158" s="531" t="s">
        <v>191</v>
      </c>
      <c r="E158" s="532"/>
      <c r="F158" s="714" t="s">
        <v>389</v>
      </c>
      <c r="G158" s="537">
        <v>40</v>
      </c>
      <c r="H158" s="539">
        <v>2.5</v>
      </c>
      <c r="I158" s="543">
        <f>H158*1.2</f>
        <v>3</v>
      </c>
      <c r="J158" s="735"/>
      <c r="K158" s="678"/>
      <c r="L158" s="12"/>
      <c r="M158" s="12"/>
      <c r="N158" s="12"/>
      <c r="O158" s="12"/>
      <c r="P158" s="12"/>
      <c r="Q158" s="12"/>
      <c r="R158" s="12"/>
      <c r="S158" s="12"/>
      <c r="T158" s="12"/>
    </row>
    <row r="159" spans="1:16335" ht="24.75" customHeight="1" outlineLevel="1" thickBot="1">
      <c r="A159" s="658"/>
      <c r="B159" s="521"/>
      <c r="C159" s="522"/>
      <c r="D159" s="533"/>
      <c r="E159" s="534"/>
      <c r="F159" s="715"/>
      <c r="G159" s="601"/>
      <c r="H159" s="540"/>
      <c r="I159" s="544"/>
      <c r="J159" s="736"/>
      <c r="K159" s="679"/>
      <c r="L159" s="12"/>
      <c r="M159" s="12"/>
      <c r="N159" s="12"/>
      <c r="O159" s="12"/>
      <c r="P159" s="12"/>
      <c r="Q159" s="12"/>
      <c r="R159" s="12"/>
      <c r="S159" s="12"/>
      <c r="T159" s="12"/>
    </row>
    <row r="160" spans="1:16335" ht="19.5" customHeight="1" outlineLevel="1">
      <c r="A160" s="657">
        <f t="shared" si="13"/>
        <v>72</v>
      </c>
      <c r="B160" s="519" t="s">
        <v>90</v>
      </c>
      <c r="C160" s="520"/>
      <c r="D160" s="531" t="s">
        <v>93</v>
      </c>
      <c r="E160" s="532"/>
      <c r="F160" s="105" t="s">
        <v>56</v>
      </c>
      <c r="G160" s="105">
        <v>200</v>
      </c>
      <c r="H160" s="126">
        <v>0.83</v>
      </c>
      <c r="I160" s="125">
        <f t="shared" ref="I160:I164" si="14">H160*1.2</f>
        <v>0.99599999999999989</v>
      </c>
      <c r="J160" s="184"/>
      <c r="K160" s="692"/>
      <c r="L160" s="12"/>
      <c r="M160" s="12"/>
      <c r="N160" s="12"/>
      <c r="O160" s="12"/>
      <c r="P160" s="12"/>
      <c r="Q160" s="12"/>
      <c r="R160" s="12"/>
      <c r="S160" s="12"/>
      <c r="T160" s="12"/>
    </row>
    <row r="161" spans="1:20" ht="19.5" customHeight="1" outlineLevel="1" thickBot="1">
      <c r="A161" s="658"/>
      <c r="B161" s="521"/>
      <c r="C161" s="522"/>
      <c r="D161" s="533"/>
      <c r="E161" s="534"/>
      <c r="F161" s="104" t="s">
        <v>145</v>
      </c>
      <c r="G161" s="104">
        <v>80</v>
      </c>
      <c r="H161" s="110">
        <v>3.3</v>
      </c>
      <c r="I161" s="123">
        <f t="shared" si="14"/>
        <v>3.9599999999999995</v>
      </c>
      <c r="J161" s="296"/>
      <c r="K161" s="693"/>
      <c r="L161" s="12"/>
      <c r="M161" s="12"/>
      <c r="N161" s="12"/>
      <c r="O161" s="12"/>
      <c r="P161" s="12"/>
      <c r="Q161" s="12"/>
      <c r="R161" s="12"/>
      <c r="S161" s="12"/>
      <c r="T161" s="12"/>
    </row>
    <row r="162" spans="1:20" ht="29.25" customHeight="1" outlineLevel="1" thickBot="1">
      <c r="A162" s="149">
        <f>A160+1</f>
        <v>73</v>
      </c>
      <c r="B162" s="560" t="s">
        <v>374</v>
      </c>
      <c r="C162" s="561"/>
      <c r="D162" s="504" t="s">
        <v>236</v>
      </c>
      <c r="E162" s="505"/>
      <c r="F162" s="150" t="s">
        <v>194</v>
      </c>
      <c r="G162" s="150" t="s">
        <v>199</v>
      </c>
      <c r="H162" s="151">
        <v>0.88</v>
      </c>
      <c r="I162" s="160">
        <f t="shared" si="14"/>
        <v>1.056</v>
      </c>
      <c r="J162" s="185"/>
      <c r="K162" s="161"/>
      <c r="L162" s="12"/>
      <c r="M162" s="12"/>
      <c r="N162" s="12"/>
      <c r="O162" s="12"/>
      <c r="P162" s="12"/>
      <c r="Q162" s="12"/>
      <c r="R162" s="12"/>
      <c r="S162" s="12"/>
      <c r="T162" s="12"/>
    </row>
    <row r="163" spans="1:20" ht="56.25" customHeight="1" outlineLevel="1" thickBot="1">
      <c r="A163" s="24">
        <f>A162+1</f>
        <v>74</v>
      </c>
      <c r="B163" s="525" t="s">
        <v>375</v>
      </c>
      <c r="C163" s="526"/>
      <c r="D163" s="490" t="s">
        <v>327</v>
      </c>
      <c r="E163" s="491"/>
      <c r="F163" s="11" t="s">
        <v>264</v>
      </c>
      <c r="G163" s="11">
        <v>40</v>
      </c>
      <c r="H163" s="111">
        <v>3.39</v>
      </c>
      <c r="I163" s="118">
        <f t="shared" si="14"/>
        <v>4.0679999999999996</v>
      </c>
      <c r="J163" s="186"/>
      <c r="K163" s="103" t="s">
        <v>214</v>
      </c>
      <c r="L163" s="12"/>
      <c r="M163" s="12"/>
      <c r="N163" s="12"/>
      <c r="O163" s="12"/>
      <c r="P163" s="12"/>
      <c r="Q163" s="12"/>
      <c r="R163" s="12"/>
      <c r="S163" s="12"/>
      <c r="T163" s="12"/>
    </row>
    <row r="164" spans="1:20" ht="28.5" customHeight="1" outlineLevel="1" thickBot="1">
      <c r="A164" s="149">
        <f>A163+1</f>
        <v>75</v>
      </c>
      <c r="B164" s="560" t="s">
        <v>92</v>
      </c>
      <c r="C164" s="561"/>
      <c r="D164" s="504" t="s">
        <v>94</v>
      </c>
      <c r="E164" s="505"/>
      <c r="F164" s="150" t="s">
        <v>403</v>
      </c>
      <c r="G164" s="150">
        <v>150</v>
      </c>
      <c r="H164" s="151">
        <v>1.7</v>
      </c>
      <c r="I164" s="160">
        <f t="shared" si="14"/>
        <v>2.04</v>
      </c>
      <c r="J164" s="185"/>
      <c r="K164" s="161"/>
      <c r="L164" s="12"/>
      <c r="M164" s="12"/>
      <c r="N164" s="12"/>
      <c r="O164" s="12"/>
      <c r="P164" s="12"/>
      <c r="Q164" s="12"/>
      <c r="R164" s="12"/>
      <c r="S164" s="12"/>
      <c r="T164" s="12"/>
    </row>
    <row r="165" spans="1:20" ht="20.25" customHeight="1" thickBot="1">
      <c r="A165" s="18"/>
      <c r="B165" s="14"/>
      <c r="C165" s="568" t="s">
        <v>88</v>
      </c>
      <c r="D165" s="568"/>
      <c r="E165" s="568"/>
      <c r="F165" s="568"/>
      <c r="G165" s="568"/>
      <c r="H165" s="15"/>
      <c r="I165" s="15"/>
      <c r="J165" s="30" t="s">
        <v>65</v>
      </c>
      <c r="K165" s="849" t="s">
        <v>128</v>
      </c>
      <c r="L165" s="12"/>
      <c r="M165" s="12"/>
      <c r="N165" s="12"/>
      <c r="O165" s="12"/>
      <c r="P165" s="12"/>
      <c r="Q165" s="12"/>
      <c r="R165" s="12"/>
      <c r="S165" s="12"/>
      <c r="T165" s="12"/>
    </row>
    <row r="166" spans="1:20" ht="15.75" customHeight="1" outlineLevel="1">
      <c r="A166" s="506"/>
      <c r="B166" s="619" t="s">
        <v>103</v>
      </c>
      <c r="C166" s="620"/>
      <c r="D166" s="586" t="s">
        <v>59</v>
      </c>
      <c r="E166" s="587"/>
      <c r="F166" s="512" t="s">
        <v>60</v>
      </c>
      <c r="G166" s="8" t="s">
        <v>61</v>
      </c>
      <c r="H166" s="496" t="s">
        <v>63</v>
      </c>
      <c r="I166" s="497"/>
      <c r="J166" s="592"/>
      <c r="K166" s="695"/>
      <c r="L166" s="12"/>
      <c r="M166" s="12"/>
      <c r="N166" s="12"/>
      <c r="O166" s="12"/>
      <c r="P166" s="12"/>
      <c r="Q166" s="12"/>
      <c r="R166" s="12"/>
      <c r="S166" s="12"/>
      <c r="T166" s="12"/>
    </row>
    <row r="167" spans="1:20" ht="15" customHeight="1" outlineLevel="1" thickBot="1">
      <c r="A167" s="507"/>
      <c r="B167" s="621"/>
      <c r="C167" s="622"/>
      <c r="D167" s="588"/>
      <c r="E167" s="589"/>
      <c r="F167" s="513"/>
      <c r="G167" s="9" t="s">
        <v>62</v>
      </c>
      <c r="H167" s="9" t="s">
        <v>64</v>
      </c>
      <c r="I167" s="26" t="s">
        <v>70</v>
      </c>
      <c r="J167" s="593"/>
      <c r="K167" s="696"/>
      <c r="L167" s="12"/>
      <c r="M167" s="12"/>
      <c r="N167" s="12"/>
      <c r="O167" s="12"/>
      <c r="P167" s="12"/>
      <c r="Q167" s="12"/>
      <c r="R167" s="12"/>
      <c r="S167" s="12"/>
      <c r="T167" s="12"/>
    </row>
    <row r="168" spans="1:20" ht="24" customHeight="1" outlineLevel="1">
      <c r="A168" s="657">
        <f>A164+1</f>
        <v>76</v>
      </c>
      <c r="B168" s="569" t="s">
        <v>102</v>
      </c>
      <c r="C168" s="570"/>
      <c r="D168" s="531" t="s">
        <v>98</v>
      </c>
      <c r="E168" s="532"/>
      <c r="F168" s="7" t="s">
        <v>53</v>
      </c>
      <c r="G168" s="7">
        <v>300</v>
      </c>
      <c r="H168" s="107">
        <v>0.31</v>
      </c>
      <c r="I168" s="429">
        <f t="shared" ref="I168:I175" si="15">H168*1.2</f>
        <v>0.372</v>
      </c>
      <c r="J168" s="430"/>
      <c r="K168" s="474" t="s">
        <v>385</v>
      </c>
      <c r="L168" s="12"/>
      <c r="M168" s="12"/>
      <c r="N168" s="12"/>
      <c r="O168" s="12"/>
      <c r="P168" s="12"/>
      <c r="Q168" s="12"/>
      <c r="R168" s="12"/>
      <c r="S168" s="12"/>
      <c r="T168" s="12"/>
    </row>
    <row r="169" spans="1:20" ht="21.75" customHeight="1" outlineLevel="1" thickBot="1">
      <c r="A169" s="658"/>
      <c r="B169" s="571"/>
      <c r="C169" s="572"/>
      <c r="D169" s="533"/>
      <c r="E169" s="534"/>
      <c r="F169" s="10" t="s">
        <v>181</v>
      </c>
      <c r="G169" s="10">
        <v>300</v>
      </c>
      <c r="H169" s="127">
        <v>0.75</v>
      </c>
      <c r="I169" s="431">
        <f t="shared" si="15"/>
        <v>0.89999999999999991</v>
      </c>
      <c r="J169" s="432"/>
      <c r="K169" s="473" t="s">
        <v>364</v>
      </c>
      <c r="L169" s="12"/>
      <c r="M169" s="12"/>
      <c r="N169" s="12"/>
      <c r="O169" s="12"/>
      <c r="P169" s="12"/>
      <c r="Q169" s="12"/>
      <c r="R169" s="12"/>
      <c r="S169" s="12"/>
      <c r="T169" s="12"/>
    </row>
    <row r="170" spans="1:20" ht="67.5" customHeight="1" outlineLevel="1" thickBot="1">
      <c r="A170" s="407">
        <f>A168+1</f>
        <v>77</v>
      </c>
      <c r="B170" s="560" t="s">
        <v>579</v>
      </c>
      <c r="C170" s="561"/>
      <c r="D170" s="504" t="s">
        <v>578</v>
      </c>
      <c r="E170" s="505"/>
      <c r="F170" s="150" t="s">
        <v>22</v>
      </c>
      <c r="G170" s="150">
        <v>24</v>
      </c>
      <c r="H170" s="151">
        <v>2.82</v>
      </c>
      <c r="I170" s="160">
        <f t="shared" si="15"/>
        <v>3.3839999999999999</v>
      </c>
      <c r="J170" s="169"/>
      <c r="K170" s="428"/>
      <c r="L170" s="12"/>
      <c r="M170" s="12"/>
      <c r="N170" s="12"/>
      <c r="O170" s="12"/>
      <c r="P170" s="12"/>
      <c r="Q170" s="12"/>
      <c r="R170" s="12"/>
      <c r="S170" s="12"/>
      <c r="T170" s="12"/>
    </row>
    <row r="171" spans="1:20" ht="33.75" customHeight="1" outlineLevel="1" thickBot="1">
      <c r="A171" s="419">
        <f>A168+1</f>
        <v>77</v>
      </c>
      <c r="B171" s="525" t="s">
        <v>171</v>
      </c>
      <c r="C171" s="526"/>
      <c r="D171" s="490" t="s">
        <v>96</v>
      </c>
      <c r="E171" s="491"/>
      <c r="F171" s="11" t="s">
        <v>66</v>
      </c>
      <c r="G171" s="11">
        <v>48</v>
      </c>
      <c r="H171" s="111">
        <v>1.49</v>
      </c>
      <c r="I171" s="118">
        <f t="shared" si="15"/>
        <v>1.788</v>
      </c>
      <c r="J171" s="186"/>
      <c r="K171" s="93"/>
      <c r="L171" s="12"/>
      <c r="M171" s="12"/>
      <c r="N171" s="12"/>
      <c r="O171" s="12"/>
      <c r="P171" s="12"/>
      <c r="Q171" s="12"/>
      <c r="R171" s="12"/>
      <c r="S171" s="12"/>
      <c r="T171" s="12"/>
    </row>
    <row r="172" spans="1:20" ht="49.5" customHeight="1" outlineLevel="1" thickBot="1">
      <c r="A172" s="149">
        <f>A171+1</f>
        <v>78</v>
      </c>
      <c r="B172" s="560" t="s">
        <v>555</v>
      </c>
      <c r="C172" s="561"/>
      <c r="D172" s="659" t="s">
        <v>549</v>
      </c>
      <c r="E172" s="660"/>
      <c r="F172" s="417" t="s">
        <v>550</v>
      </c>
      <c r="G172" s="417">
        <v>150</v>
      </c>
      <c r="H172" s="413">
        <v>1.56</v>
      </c>
      <c r="I172" s="411">
        <f t="shared" si="15"/>
        <v>1.8719999999999999</v>
      </c>
      <c r="J172" s="169"/>
      <c r="K172" s="396"/>
      <c r="L172" s="12"/>
      <c r="M172" s="12"/>
      <c r="N172" s="12"/>
      <c r="O172" s="12"/>
      <c r="P172" s="12"/>
      <c r="Q172" s="12"/>
      <c r="R172" s="12"/>
      <c r="S172" s="12"/>
      <c r="T172" s="12"/>
    </row>
    <row r="173" spans="1:20" ht="39.75" customHeight="1" outlineLevel="1" thickBot="1">
      <c r="A173" s="419">
        <f>A171+1</f>
        <v>78</v>
      </c>
      <c r="B173" s="525" t="s">
        <v>355</v>
      </c>
      <c r="C173" s="526"/>
      <c r="D173" s="728" t="s">
        <v>188</v>
      </c>
      <c r="E173" s="729"/>
      <c r="F173" s="409" t="s">
        <v>189</v>
      </c>
      <c r="G173" s="409">
        <v>200</v>
      </c>
      <c r="H173" s="416">
        <v>0.55000000000000004</v>
      </c>
      <c r="I173" s="415">
        <f t="shared" si="15"/>
        <v>0.66</v>
      </c>
      <c r="J173" s="32"/>
      <c r="K173" s="423"/>
      <c r="L173" s="12"/>
      <c r="M173" s="12"/>
      <c r="N173" s="12"/>
      <c r="O173" s="12"/>
      <c r="P173" s="12"/>
      <c r="Q173" s="12"/>
      <c r="R173" s="12"/>
      <c r="S173" s="12"/>
      <c r="T173" s="12"/>
    </row>
    <row r="174" spans="1:20" ht="39.75" customHeight="1" outlineLevel="1" thickBot="1">
      <c r="A174" s="407">
        <f>A173+1</f>
        <v>79</v>
      </c>
      <c r="B174" s="560" t="s">
        <v>352</v>
      </c>
      <c r="C174" s="561"/>
      <c r="D174" s="504" t="s">
        <v>353</v>
      </c>
      <c r="E174" s="505"/>
      <c r="F174" s="417" t="s">
        <v>354</v>
      </c>
      <c r="G174" s="417">
        <v>32</v>
      </c>
      <c r="H174" s="413">
        <v>2.23</v>
      </c>
      <c r="I174" s="411">
        <f t="shared" si="15"/>
        <v>2.6759999999999997</v>
      </c>
      <c r="J174" s="167"/>
      <c r="K174" s="433" t="s">
        <v>214</v>
      </c>
      <c r="L174" s="12"/>
      <c r="M174" s="12"/>
      <c r="N174" s="12"/>
      <c r="O174" s="12"/>
      <c r="P174" s="12"/>
      <c r="Q174" s="12"/>
      <c r="R174" s="12"/>
      <c r="S174" s="12"/>
      <c r="T174" s="12"/>
    </row>
    <row r="175" spans="1:20" ht="30" customHeight="1" outlineLevel="1" thickBot="1">
      <c r="A175" s="419">
        <f>A174+1</f>
        <v>80</v>
      </c>
      <c r="B175" s="525" t="s">
        <v>97</v>
      </c>
      <c r="C175" s="526"/>
      <c r="D175" s="490" t="s">
        <v>99</v>
      </c>
      <c r="E175" s="491"/>
      <c r="F175" s="409" t="s">
        <v>45</v>
      </c>
      <c r="G175" s="409">
        <v>100</v>
      </c>
      <c r="H175" s="416">
        <v>2.7</v>
      </c>
      <c r="I175" s="415">
        <f t="shared" si="15"/>
        <v>3.24</v>
      </c>
      <c r="J175" s="34"/>
      <c r="K175" s="28"/>
      <c r="L175" s="12"/>
      <c r="M175" s="12"/>
      <c r="N175" s="12"/>
      <c r="O175" s="12"/>
      <c r="P175" s="12"/>
      <c r="Q175" s="12"/>
      <c r="R175" s="12"/>
      <c r="S175" s="12"/>
      <c r="T175" s="12"/>
    </row>
    <row r="176" spans="1:20" ht="20.25" customHeight="1" thickBot="1">
      <c r="A176" s="23"/>
      <c r="B176" s="732" t="s">
        <v>488</v>
      </c>
      <c r="C176" s="733"/>
      <c r="D176" s="733"/>
      <c r="E176" s="733"/>
      <c r="F176" s="733"/>
      <c r="G176" s="733"/>
      <c r="H176" s="733"/>
      <c r="I176" s="6"/>
      <c r="J176" s="29" t="s">
        <v>65</v>
      </c>
      <c r="K176" s="694" t="s">
        <v>128</v>
      </c>
      <c r="L176" s="12"/>
      <c r="M176" s="12"/>
      <c r="N176" s="12"/>
      <c r="O176" s="12"/>
      <c r="P176" s="12"/>
      <c r="Q176" s="12"/>
      <c r="R176" s="12"/>
      <c r="S176" s="12"/>
      <c r="T176" s="12"/>
    </row>
    <row r="177" spans="1:72" ht="15.75" customHeight="1" outlineLevel="1">
      <c r="A177" s="506"/>
      <c r="B177" s="619" t="s">
        <v>103</v>
      </c>
      <c r="C177" s="620"/>
      <c r="D177" s="586" t="s">
        <v>59</v>
      </c>
      <c r="E177" s="587"/>
      <c r="F177" s="512" t="s">
        <v>60</v>
      </c>
      <c r="G177" s="8" t="s">
        <v>61</v>
      </c>
      <c r="H177" s="496" t="s">
        <v>63</v>
      </c>
      <c r="I177" s="497"/>
      <c r="J177" s="592"/>
      <c r="K177" s="695"/>
      <c r="L177" s="12"/>
      <c r="M177" s="12"/>
      <c r="N177" s="12"/>
      <c r="O177" s="12"/>
      <c r="P177" s="12"/>
      <c r="Q177" s="12"/>
      <c r="R177" s="12"/>
      <c r="S177" s="12"/>
      <c r="T177" s="12"/>
    </row>
    <row r="178" spans="1:72" ht="15" customHeight="1" outlineLevel="1" thickBot="1">
      <c r="A178" s="507"/>
      <c r="B178" s="621"/>
      <c r="C178" s="622"/>
      <c r="D178" s="588"/>
      <c r="E178" s="589"/>
      <c r="F178" s="513"/>
      <c r="G178" s="9" t="s">
        <v>62</v>
      </c>
      <c r="H178" s="9" t="s">
        <v>64</v>
      </c>
      <c r="I178" s="26" t="s">
        <v>70</v>
      </c>
      <c r="J178" s="593"/>
      <c r="K178" s="696"/>
      <c r="L178" s="12"/>
      <c r="M178" s="12"/>
      <c r="N178" s="12"/>
      <c r="O178" s="12"/>
      <c r="P178" s="12"/>
      <c r="Q178" s="12"/>
      <c r="R178" s="12"/>
      <c r="S178" s="12"/>
      <c r="T178" s="12"/>
    </row>
    <row r="179" spans="1:72" s="99" customFormat="1" ht="24.75" customHeight="1" outlineLevel="1" thickBot="1">
      <c r="A179" s="285">
        <f>A175+1</f>
        <v>81</v>
      </c>
      <c r="B179" s="573" t="s">
        <v>271</v>
      </c>
      <c r="C179" s="574"/>
      <c r="D179" s="504" t="s">
        <v>395</v>
      </c>
      <c r="E179" s="505"/>
      <c r="F179" s="146" t="s">
        <v>272</v>
      </c>
      <c r="G179" s="146">
        <v>10</v>
      </c>
      <c r="H179" s="147">
        <v>2.5099999999999998</v>
      </c>
      <c r="I179" s="160">
        <f>H179*1.2</f>
        <v>3.0119999999999996</v>
      </c>
      <c r="J179" s="169"/>
      <c r="K179" s="270" t="s">
        <v>273</v>
      </c>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row>
    <row r="180" spans="1:72" s="99" customFormat="1" ht="30" customHeight="1" outlineLevel="1" thickBot="1">
      <c r="A180" s="24">
        <f>A179+1</f>
        <v>82</v>
      </c>
      <c r="B180" s="525" t="s">
        <v>311</v>
      </c>
      <c r="C180" s="526"/>
      <c r="D180" s="728" t="s">
        <v>313</v>
      </c>
      <c r="E180" s="729"/>
      <c r="F180" s="139" t="s">
        <v>272</v>
      </c>
      <c r="G180" s="139">
        <v>1</v>
      </c>
      <c r="H180" s="140">
        <v>11.66</v>
      </c>
      <c r="I180" s="143">
        <f>H180*1.2</f>
        <v>13.991999999999999</v>
      </c>
      <c r="J180" s="32"/>
      <c r="K180" s="350"/>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row>
    <row r="181" spans="1:72" ht="21.75" customHeight="1" outlineLevel="1" thickBot="1">
      <c r="A181" s="5"/>
      <c r="B181" s="5"/>
      <c r="C181" s="568" t="s">
        <v>105</v>
      </c>
      <c r="D181" s="568"/>
      <c r="E181" s="568"/>
      <c r="F181" s="568"/>
      <c r="G181" s="568"/>
      <c r="H181" s="6"/>
      <c r="I181" s="6"/>
      <c r="J181" s="29" t="s">
        <v>65</v>
      </c>
      <c r="K181" s="137"/>
      <c r="L181" s="12"/>
      <c r="M181" s="12"/>
      <c r="N181" s="12"/>
      <c r="O181" s="12"/>
      <c r="P181" s="12"/>
      <c r="Q181" s="12"/>
      <c r="R181" s="12"/>
      <c r="S181" s="12"/>
      <c r="T181" s="12"/>
    </row>
    <row r="182" spans="1:72" ht="15.75" customHeight="1" outlineLevel="1">
      <c r="A182" s="22"/>
      <c r="B182" s="619" t="s">
        <v>103</v>
      </c>
      <c r="C182" s="620"/>
      <c r="D182" s="586" t="s">
        <v>59</v>
      </c>
      <c r="E182" s="587"/>
      <c r="F182" s="512" t="s">
        <v>60</v>
      </c>
      <c r="G182" s="8" t="s">
        <v>61</v>
      </c>
      <c r="H182" s="496" t="s">
        <v>63</v>
      </c>
      <c r="I182" s="497"/>
      <c r="J182" s="592"/>
      <c r="K182" s="590"/>
      <c r="L182" s="12"/>
      <c r="M182" s="12"/>
      <c r="N182" s="12"/>
      <c r="O182" s="12"/>
      <c r="P182" s="12"/>
      <c r="Q182" s="12"/>
      <c r="R182" s="12"/>
      <c r="S182" s="12"/>
      <c r="T182" s="12"/>
    </row>
    <row r="183" spans="1:72" ht="15" customHeight="1" outlineLevel="1" thickBot="1">
      <c r="A183" s="21"/>
      <c r="B183" s="621"/>
      <c r="C183" s="622"/>
      <c r="D183" s="588"/>
      <c r="E183" s="589"/>
      <c r="F183" s="513"/>
      <c r="G183" s="9" t="s">
        <v>62</v>
      </c>
      <c r="H183" s="9" t="s">
        <v>64</v>
      </c>
      <c r="I183" s="26" t="s">
        <v>70</v>
      </c>
      <c r="J183" s="593"/>
      <c r="K183" s="591"/>
      <c r="L183" s="12"/>
      <c r="M183" s="12"/>
      <c r="N183" s="12"/>
      <c r="O183" s="12"/>
      <c r="P183" s="12"/>
      <c r="Q183" s="12"/>
      <c r="R183" s="12"/>
      <c r="S183" s="12"/>
      <c r="T183" s="12"/>
    </row>
    <row r="184" spans="1:72" ht="67.5" customHeight="1" outlineLevel="1" thickBot="1">
      <c r="A184" s="149">
        <f>A180+1</f>
        <v>83</v>
      </c>
      <c r="B184" s="492" t="s">
        <v>232</v>
      </c>
      <c r="C184" s="493"/>
      <c r="D184" s="504" t="s">
        <v>234</v>
      </c>
      <c r="E184" s="505"/>
      <c r="F184" s="164" t="s">
        <v>233</v>
      </c>
      <c r="G184" s="164">
        <v>18</v>
      </c>
      <c r="H184" s="165">
        <v>7.14</v>
      </c>
      <c r="I184" s="166">
        <f>H184*1.2</f>
        <v>8.5679999999999996</v>
      </c>
      <c r="J184" s="167"/>
      <c r="K184" s="168" t="s">
        <v>214</v>
      </c>
      <c r="L184" s="12"/>
      <c r="M184" s="12"/>
      <c r="N184" s="12"/>
      <c r="O184" s="12"/>
      <c r="P184" s="12"/>
      <c r="Q184" s="12"/>
      <c r="R184" s="12"/>
      <c r="S184" s="12"/>
      <c r="T184" s="12"/>
    </row>
    <row r="185" spans="1:72" ht="78" customHeight="1" outlineLevel="1" thickBot="1">
      <c r="A185" s="24">
        <f>A184+1</f>
        <v>84</v>
      </c>
      <c r="B185" s="488" t="s">
        <v>211</v>
      </c>
      <c r="C185" s="489"/>
      <c r="D185" s="490" t="s">
        <v>213</v>
      </c>
      <c r="E185" s="491"/>
      <c r="F185" s="134" t="s">
        <v>212</v>
      </c>
      <c r="G185" s="134">
        <v>5</v>
      </c>
      <c r="H185" s="135">
        <v>3.39</v>
      </c>
      <c r="I185" s="136">
        <f>H185*1.2</f>
        <v>4.0679999999999996</v>
      </c>
      <c r="J185" s="34"/>
      <c r="K185" s="106" t="s">
        <v>214</v>
      </c>
      <c r="L185" s="12"/>
      <c r="M185" s="12"/>
      <c r="N185" s="12"/>
      <c r="O185" s="12"/>
      <c r="P185" s="12"/>
      <c r="Q185" s="12"/>
      <c r="R185" s="12"/>
      <c r="S185" s="12"/>
      <c r="T185" s="12"/>
    </row>
    <row r="186" spans="1:72" ht="13.35" customHeight="1" outlineLevel="1" thickBot="1">
      <c r="A186" s="255"/>
      <c r="B186" s="566" t="s">
        <v>39</v>
      </c>
      <c r="C186" s="566"/>
      <c r="D186" s="566"/>
      <c r="E186" s="566"/>
      <c r="F186" s="566"/>
      <c r="G186" s="566"/>
      <c r="H186" s="567"/>
      <c r="I186" s="256"/>
      <c r="J186" s="257"/>
      <c r="K186" s="258"/>
      <c r="L186" s="12"/>
      <c r="M186" s="12"/>
      <c r="N186" s="12"/>
      <c r="O186" s="12"/>
      <c r="P186" s="12"/>
      <c r="Q186" s="12"/>
      <c r="R186" s="12"/>
      <c r="S186" s="12"/>
      <c r="T186" s="12"/>
    </row>
    <row r="187" spans="1:72" ht="43.5" customHeight="1" outlineLevel="1" thickBot="1">
      <c r="A187" s="149">
        <f>A185+1</f>
        <v>85</v>
      </c>
      <c r="B187" s="492" t="s">
        <v>293</v>
      </c>
      <c r="C187" s="493"/>
      <c r="D187" s="504" t="s">
        <v>258</v>
      </c>
      <c r="E187" s="505"/>
      <c r="F187" s="150" t="s">
        <v>259</v>
      </c>
      <c r="G187" s="150">
        <v>1</v>
      </c>
      <c r="H187" s="151">
        <v>1.52</v>
      </c>
      <c r="I187" s="152">
        <f t="shared" ref="I187:I191" si="16">H187*1.2</f>
        <v>1.8239999999999998</v>
      </c>
      <c r="J187" s="169"/>
      <c r="K187" s="170"/>
      <c r="L187" s="12"/>
      <c r="M187" s="12"/>
      <c r="N187" s="12"/>
      <c r="O187" s="12"/>
      <c r="P187" s="12"/>
      <c r="Q187" s="12"/>
      <c r="R187" s="12"/>
      <c r="S187" s="12"/>
      <c r="T187" s="12"/>
    </row>
    <row r="188" spans="1:72" ht="39.75" customHeight="1" outlineLevel="1" thickBot="1">
      <c r="A188" s="24">
        <f>A187+1</f>
        <v>86</v>
      </c>
      <c r="B188" s="488" t="s">
        <v>564</v>
      </c>
      <c r="C188" s="489"/>
      <c r="D188" s="490" t="s">
        <v>182</v>
      </c>
      <c r="E188" s="491"/>
      <c r="F188" s="11" t="s">
        <v>19</v>
      </c>
      <c r="G188" s="11">
        <v>100</v>
      </c>
      <c r="H188" s="111">
        <v>0.47</v>
      </c>
      <c r="I188" s="119">
        <f t="shared" si="16"/>
        <v>0.56399999999999995</v>
      </c>
      <c r="J188" s="40"/>
      <c r="K188" s="451"/>
      <c r="L188" s="12"/>
      <c r="M188" s="12"/>
      <c r="N188" s="12"/>
      <c r="O188" s="12"/>
      <c r="P188" s="12"/>
      <c r="Q188" s="12"/>
      <c r="R188" s="12"/>
      <c r="S188" s="12"/>
      <c r="T188" s="12"/>
    </row>
    <row r="189" spans="1:72" ht="28.5" customHeight="1" outlineLevel="1" thickBot="1">
      <c r="A189" s="149">
        <f t="shared" ref="A189:A191" si="17">A188+1</f>
        <v>87</v>
      </c>
      <c r="B189" s="492" t="s">
        <v>382</v>
      </c>
      <c r="C189" s="493"/>
      <c r="D189" s="504" t="s">
        <v>40</v>
      </c>
      <c r="E189" s="505"/>
      <c r="F189" s="150" t="s">
        <v>8</v>
      </c>
      <c r="G189" s="150">
        <v>150</v>
      </c>
      <c r="H189" s="151">
        <v>2.66</v>
      </c>
      <c r="I189" s="152">
        <f t="shared" si="16"/>
        <v>3.1920000000000002</v>
      </c>
      <c r="J189" s="169"/>
      <c r="K189" s="452"/>
      <c r="L189" s="12"/>
      <c r="M189" s="12"/>
      <c r="N189" s="12"/>
      <c r="O189" s="12"/>
      <c r="P189" s="12"/>
      <c r="Q189" s="12"/>
      <c r="R189" s="12"/>
      <c r="S189" s="12"/>
      <c r="T189" s="12"/>
    </row>
    <row r="190" spans="1:72" ht="28.5" customHeight="1" outlineLevel="1" thickBot="1">
      <c r="A190" s="24">
        <f t="shared" si="17"/>
        <v>88</v>
      </c>
      <c r="B190" s="488" t="s">
        <v>381</v>
      </c>
      <c r="C190" s="489"/>
      <c r="D190" s="490" t="s">
        <v>304</v>
      </c>
      <c r="E190" s="491"/>
      <c r="F190" s="11" t="s">
        <v>46</v>
      </c>
      <c r="G190" s="11">
        <v>10</v>
      </c>
      <c r="H190" s="111">
        <v>1.58</v>
      </c>
      <c r="I190" s="119">
        <f t="shared" si="16"/>
        <v>1.8959999999999999</v>
      </c>
      <c r="J190" s="449"/>
      <c r="K190" s="451"/>
      <c r="L190" s="12"/>
      <c r="M190" s="12"/>
      <c r="N190" s="12"/>
      <c r="O190" s="12"/>
      <c r="P190" s="12"/>
      <c r="Q190" s="12"/>
      <c r="R190" s="12"/>
      <c r="S190" s="12"/>
      <c r="T190" s="12"/>
    </row>
    <row r="191" spans="1:72" ht="45" customHeight="1" thickBot="1">
      <c r="A191" s="149">
        <f t="shared" si="17"/>
        <v>89</v>
      </c>
      <c r="B191" s="492" t="s">
        <v>554</v>
      </c>
      <c r="C191" s="493"/>
      <c r="D191" s="504" t="s">
        <v>169</v>
      </c>
      <c r="E191" s="505"/>
      <c r="F191" s="150" t="s">
        <v>168</v>
      </c>
      <c r="G191" s="150">
        <v>120</v>
      </c>
      <c r="H191" s="151">
        <v>1.1399999999999999</v>
      </c>
      <c r="I191" s="152">
        <f t="shared" si="16"/>
        <v>1.3679999999999999</v>
      </c>
      <c r="J191" s="169"/>
      <c r="K191" s="170"/>
      <c r="L191" s="12"/>
      <c r="M191" s="12"/>
      <c r="N191" s="12"/>
      <c r="O191" s="12"/>
      <c r="P191" s="12"/>
      <c r="Q191" s="12"/>
      <c r="R191" s="12"/>
      <c r="S191" s="12"/>
      <c r="T191" s="12"/>
    </row>
    <row r="192" spans="1:72" ht="21.75" customHeight="1" thickBot="1">
      <c r="A192" s="23"/>
      <c r="B192" s="610" t="s">
        <v>23</v>
      </c>
      <c r="C192" s="568"/>
      <c r="D192" s="568"/>
      <c r="E192" s="568"/>
      <c r="F192" s="568"/>
      <c r="G192" s="568"/>
      <c r="H192" s="568"/>
      <c r="I192" s="6"/>
      <c r="J192" s="29" t="s">
        <v>65</v>
      </c>
      <c r="K192" s="694" t="s">
        <v>347</v>
      </c>
      <c r="L192" s="12"/>
      <c r="M192" s="12"/>
      <c r="N192" s="12"/>
      <c r="O192" s="12"/>
      <c r="P192" s="12"/>
      <c r="Q192" s="12"/>
      <c r="R192" s="12"/>
      <c r="S192" s="12"/>
      <c r="T192" s="12"/>
    </row>
    <row r="193" spans="1:64" ht="15.75" customHeight="1" outlineLevel="1">
      <c r="A193" s="22"/>
      <c r="B193" s="619" t="s">
        <v>103</v>
      </c>
      <c r="C193" s="620"/>
      <c r="D193" s="586" t="s">
        <v>59</v>
      </c>
      <c r="E193" s="587"/>
      <c r="F193" s="512" t="s">
        <v>60</v>
      </c>
      <c r="G193" s="8" t="s">
        <v>61</v>
      </c>
      <c r="H193" s="496" t="s">
        <v>63</v>
      </c>
      <c r="I193" s="497"/>
      <c r="J193" s="592"/>
      <c r="K193" s="695"/>
      <c r="L193" s="12"/>
      <c r="M193" s="12"/>
      <c r="N193" s="12"/>
      <c r="O193" s="12"/>
      <c r="P193" s="12"/>
      <c r="Q193" s="12"/>
      <c r="R193" s="12"/>
      <c r="S193" s="12"/>
      <c r="T193" s="12"/>
    </row>
    <row r="194" spans="1:64" ht="15" customHeight="1" outlineLevel="1" thickBot="1">
      <c r="A194" s="21"/>
      <c r="B194" s="621"/>
      <c r="C194" s="622"/>
      <c r="D194" s="588"/>
      <c r="E194" s="589"/>
      <c r="F194" s="513"/>
      <c r="G194" s="9" t="s">
        <v>62</v>
      </c>
      <c r="H194" s="9" t="s">
        <v>64</v>
      </c>
      <c r="I194" s="26" t="s">
        <v>70</v>
      </c>
      <c r="J194" s="593"/>
      <c r="K194" s="696"/>
      <c r="L194" s="12"/>
      <c r="M194" s="12"/>
      <c r="N194" s="12"/>
      <c r="O194" s="12"/>
      <c r="P194" s="12"/>
      <c r="Q194" s="12"/>
      <c r="R194" s="12"/>
      <c r="S194" s="12"/>
      <c r="T194" s="12"/>
    </row>
    <row r="195" spans="1:64" ht="13.5" customHeight="1" outlineLevel="1" thickBot="1">
      <c r="A195" s="645" t="s">
        <v>162</v>
      </c>
      <c r="B195" s="646"/>
      <c r="C195" s="646"/>
      <c r="D195" s="646"/>
      <c r="E195" s="646"/>
      <c r="F195" s="646"/>
      <c r="G195" s="646"/>
      <c r="H195" s="646"/>
      <c r="I195" s="259"/>
      <c r="J195" s="244"/>
      <c r="K195" s="260"/>
      <c r="L195" s="12"/>
      <c r="M195" s="12"/>
      <c r="N195" s="12"/>
      <c r="O195" s="12"/>
      <c r="P195" s="12"/>
      <c r="Q195" s="12"/>
      <c r="R195" s="12"/>
      <c r="S195" s="12"/>
      <c r="T195" s="12"/>
    </row>
    <row r="196" spans="1:64" ht="26.25" customHeight="1" outlineLevel="1" thickBot="1">
      <c r="A196" s="149">
        <f>A191+1</f>
        <v>90</v>
      </c>
      <c r="B196" s="573" t="s">
        <v>107</v>
      </c>
      <c r="C196" s="574"/>
      <c r="D196" s="504" t="s">
        <v>25</v>
      </c>
      <c r="E196" s="505"/>
      <c r="F196" s="408" t="s">
        <v>30</v>
      </c>
      <c r="G196" s="408">
        <v>100</v>
      </c>
      <c r="H196" s="171">
        <v>1.28</v>
      </c>
      <c r="I196" s="414">
        <f t="shared" ref="I196:I210" si="18">H196*1.2</f>
        <v>1.536</v>
      </c>
      <c r="J196" s="422"/>
      <c r="K196" s="290"/>
      <c r="L196" s="12"/>
      <c r="M196" s="12"/>
      <c r="N196" s="12"/>
      <c r="O196" s="12"/>
      <c r="P196" s="12"/>
      <c r="Q196" s="12"/>
      <c r="R196" s="12"/>
      <c r="S196" s="12"/>
      <c r="T196" s="12"/>
    </row>
    <row r="197" spans="1:64" s="99" customFormat="1" ht="24" customHeight="1" outlineLevel="1" thickBot="1">
      <c r="A197" s="24">
        <f t="shared" ref="A197:A208" si="19">A196+1</f>
        <v>91</v>
      </c>
      <c r="B197" s="517" t="s">
        <v>108</v>
      </c>
      <c r="C197" s="518"/>
      <c r="D197" s="490" t="s">
        <v>27</v>
      </c>
      <c r="E197" s="491"/>
      <c r="F197" s="11" t="s">
        <v>28</v>
      </c>
      <c r="G197" s="11">
        <v>50</v>
      </c>
      <c r="H197" s="86">
        <v>1.28</v>
      </c>
      <c r="I197" s="119">
        <f t="shared" si="18"/>
        <v>1.536</v>
      </c>
      <c r="J197" s="40"/>
      <c r="K197" s="395"/>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row>
    <row r="198" spans="1:64" s="99" customFormat="1" ht="24" customHeight="1" outlineLevel="1" thickBot="1">
      <c r="A198" s="149">
        <f t="shared" si="19"/>
        <v>92</v>
      </c>
      <c r="B198" s="573" t="s">
        <v>565</v>
      </c>
      <c r="C198" s="574"/>
      <c r="D198" s="504" t="s">
        <v>566</v>
      </c>
      <c r="E198" s="505"/>
      <c r="F198" s="150" t="s">
        <v>28</v>
      </c>
      <c r="G198" s="150">
        <v>50</v>
      </c>
      <c r="H198" s="171">
        <v>1.28</v>
      </c>
      <c r="I198" s="152">
        <f t="shared" si="18"/>
        <v>1.536</v>
      </c>
      <c r="J198" s="169"/>
      <c r="K198" s="17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row>
    <row r="199" spans="1:64" s="99" customFormat="1" ht="25.5" customHeight="1" outlineLevel="1" thickBot="1">
      <c r="A199" s="24">
        <f t="shared" si="19"/>
        <v>93</v>
      </c>
      <c r="B199" s="517" t="s">
        <v>109</v>
      </c>
      <c r="C199" s="518"/>
      <c r="D199" s="490" t="s">
        <v>29</v>
      </c>
      <c r="E199" s="491"/>
      <c r="F199" s="11" t="s">
        <v>30</v>
      </c>
      <c r="G199" s="11">
        <v>50</v>
      </c>
      <c r="H199" s="86">
        <v>1.28</v>
      </c>
      <c r="I199" s="119">
        <f t="shared" si="18"/>
        <v>1.536</v>
      </c>
      <c r="J199" s="40"/>
      <c r="K199" s="395"/>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row>
    <row r="200" spans="1:64" s="99" customFormat="1" ht="25.5" customHeight="1" outlineLevel="1" thickBot="1">
      <c r="A200" s="149">
        <f t="shared" si="19"/>
        <v>94</v>
      </c>
      <c r="B200" s="573" t="s">
        <v>569</v>
      </c>
      <c r="C200" s="574"/>
      <c r="D200" s="504" t="s">
        <v>29</v>
      </c>
      <c r="E200" s="505"/>
      <c r="F200" s="150" t="s">
        <v>30</v>
      </c>
      <c r="G200" s="150">
        <v>50</v>
      </c>
      <c r="H200" s="171">
        <v>1.28</v>
      </c>
      <c r="I200" s="152">
        <f t="shared" si="18"/>
        <v>1.536</v>
      </c>
      <c r="J200" s="169"/>
      <c r="K200" s="17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row>
    <row r="201" spans="1:64" s="99" customFormat="1" ht="25.5" customHeight="1" outlineLevel="1" thickBot="1">
      <c r="A201" s="24">
        <f t="shared" si="19"/>
        <v>95</v>
      </c>
      <c r="B201" s="517" t="s">
        <v>567</v>
      </c>
      <c r="C201" s="882"/>
      <c r="D201" s="490" t="s">
        <v>568</v>
      </c>
      <c r="E201" s="491"/>
      <c r="F201" s="11" t="s">
        <v>30</v>
      </c>
      <c r="G201" s="11">
        <v>100</v>
      </c>
      <c r="H201" s="86">
        <v>1.28</v>
      </c>
      <c r="I201" s="119">
        <f t="shared" si="18"/>
        <v>1.536</v>
      </c>
      <c r="J201" s="40"/>
      <c r="K201" s="427"/>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row>
    <row r="202" spans="1:64" s="99" customFormat="1" ht="25.5" customHeight="1" outlineLevel="1" thickBot="1">
      <c r="A202" s="149">
        <f t="shared" si="19"/>
        <v>96</v>
      </c>
      <c r="B202" s="883" t="s">
        <v>570</v>
      </c>
      <c r="C202" s="884"/>
      <c r="D202" s="502" t="s">
        <v>571</v>
      </c>
      <c r="E202" s="503"/>
      <c r="F202" s="408" t="s">
        <v>30</v>
      </c>
      <c r="G202" s="408">
        <v>100</v>
      </c>
      <c r="H202" s="171">
        <v>1.28</v>
      </c>
      <c r="I202" s="414">
        <f t="shared" si="18"/>
        <v>1.536</v>
      </c>
      <c r="J202" s="169"/>
      <c r="K202" s="428"/>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row>
    <row r="203" spans="1:64" ht="38.25" customHeight="1" outlineLevel="1" thickBot="1">
      <c r="A203" s="24">
        <f t="shared" si="19"/>
        <v>97</v>
      </c>
      <c r="B203" s="517" t="s">
        <v>116</v>
      </c>
      <c r="C203" s="518"/>
      <c r="D203" s="490" t="s">
        <v>31</v>
      </c>
      <c r="E203" s="491"/>
      <c r="F203" s="11" t="s">
        <v>30</v>
      </c>
      <c r="G203" s="11">
        <v>100</v>
      </c>
      <c r="H203" s="424">
        <v>1.28</v>
      </c>
      <c r="I203" s="118">
        <f t="shared" si="18"/>
        <v>1.536</v>
      </c>
      <c r="J203" s="32"/>
      <c r="K203" s="423"/>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row>
    <row r="204" spans="1:64" ht="24.75" customHeight="1" outlineLevel="1" thickBot="1">
      <c r="A204" s="149">
        <f t="shared" si="19"/>
        <v>98</v>
      </c>
      <c r="B204" s="573" t="s">
        <v>575</v>
      </c>
      <c r="C204" s="574"/>
      <c r="D204" s="504" t="s">
        <v>32</v>
      </c>
      <c r="E204" s="505"/>
      <c r="F204" s="417" t="s">
        <v>574</v>
      </c>
      <c r="G204" s="417">
        <v>200</v>
      </c>
      <c r="H204" s="421">
        <v>0.99</v>
      </c>
      <c r="I204" s="420">
        <f t="shared" si="18"/>
        <v>1.1879999999999999</v>
      </c>
      <c r="J204" s="418"/>
      <c r="K204" s="426"/>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row>
    <row r="205" spans="1:64" ht="24.75" customHeight="1" outlineLevel="1" thickBot="1">
      <c r="A205" s="24">
        <f t="shared" si="19"/>
        <v>99</v>
      </c>
      <c r="B205" s="517" t="s">
        <v>572</v>
      </c>
      <c r="C205" s="518"/>
      <c r="D205" s="490" t="s">
        <v>573</v>
      </c>
      <c r="E205" s="491"/>
      <c r="F205" s="11" t="s">
        <v>574</v>
      </c>
      <c r="G205" s="11">
        <v>75</v>
      </c>
      <c r="H205" s="86">
        <v>0.99</v>
      </c>
      <c r="I205" s="119">
        <f t="shared" ref="I205" si="20">H205*1.2</f>
        <v>1.1879999999999999</v>
      </c>
      <c r="J205" s="40"/>
      <c r="K205" s="395"/>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row>
    <row r="206" spans="1:64" ht="24.75" customHeight="1" outlineLevel="1" thickBot="1">
      <c r="A206" s="149">
        <f t="shared" si="19"/>
        <v>100</v>
      </c>
      <c r="B206" s="573" t="s">
        <v>117</v>
      </c>
      <c r="C206" s="574"/>
      <c r="D206" s="504" t="s">
        <v>58</v>
      </c>
      <c r="E206" s="505"/>
      <c r="F206" s="150" t="s">
        <v>164</v>
      </c>
      <c r="G206" s="150">
        <v>75</v>
      </c>
      <c r="H206" s="171">
        <v>0.97</v>
      </c>
      <c r="I206" s="152">
        <f t="shared" si="18"/>
        <v>1.1639999999999999</v>
      </c>
      <c r="J206" s="169"/>
      <c r="K206" s="17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row>
    <row r="207" spans="1:64" ht="24.75" customHeight="1" outlineLevel="1" thickBot="1">
      <c r="A207" s="24">
        <f t="shared" si="19"/>
        <v>101</v>
      </c>
      <c r="B207" s="708" t="s">
        <v>576</v>
      </c>
      <c r="C207" s="709"/>
      <c r="D207" s="710" t="s">
        <v>577</v>
      </c>
      <c r="E207" s="711"/>
      <c r="F207" s="409" t="s">
        <v>574</v>
      </c>
      <c r="G207" s="410">
        <v>200</v>
      </c>
      <c r="H207" s="424">
        <v>0.99</v>
      </c>
      <c r="I207" s="412">
        <f t="shared" si="18"/>
        <v>1.1879999999999999</v>
      </c>
      <c r="J207" s="32"/>
      <c r="K207" s="425"/>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row>
    <row r="208" spans="1:64" s="99" customFormat="1" ht="26.25" customHeight="1" outlineLevel="1" thickBot="1">
      <c r="A208" s="149">
        <f t="shared" si="19"/>
        <v>102</v>
      </c>
      <c r="B208" s="573" t="s">
        <v>118</v>
      </c>
      <c r="C208" s="574"/>
      <c r="D208" s="504" t="s">
        <v>32</v>
      </c>
      <c r="E208" s="505"/>
      <c r="F208" s="417" t="s">
        <v>24</v>
      </c>
      <c r="G208" s="417">
        <v>200</v>
      </c>
      <c r="H208" s="421">
        <v>0.97</v>
      </c>
      <c r="I208" s="420">
        <f t="shared" si="18"/>
        <v>1.1639999999999999</v>
      </c>
      <c r="J208" s="418"/>
      <c r="K208" s="396"/>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row>
    <row r="209" spans="1:64" ht="21" customHeight="1" outlineLevel="1" thickBot="1">
      <c r="A209" s="645" t="s">
        <v>163</v>
      </c>
      <c r="B209" s="646"/>
      <c r="C209" s="646"/>
      <c r="D209" s="646"/>
      <c r="E209" s="646"/>
      <c r="F209" s="646"/>
      <c r="G209" s="646"/>
      <c r="H209" s="646"/>
      <c r="I209" s="259"/>
      <c r="J209" s="244"/>
      <c r="K209" s="260"/>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row>
    <row r="210" spans="1:64" s="99" customFormat="1" ht="27.75" customHeight="1" outlineLevel="1" thickBot="1">
      <c r="A210" s="108">
        <f>A208+1</f>
        <v>103</v>
      </c>
      <c r="B210" s="624" t="s">
        <v>122</v>
      </c>
      <c r="C210" s="518"/>
      <c r="D210" s="490" t="s">
        <v>57</v>
      </c>
      <c r="E210" s="491"/>
      <c r="F210" s="11" t="s">
        <v>110</v>
      </c>
      <c r="G210" s="11">
        <v>25</v>
      </c>
      <c r="H210" s="86">
        <v>3.51</v>
      </c>
      <c r="I210" s="119">
        <f t="shared" si="18"/>
        <v>4.2119999999999997</v>
      </c>
      <c r="J210" s="40"/>
      <c r="K210" s="49"/>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row>
    <row r="211" spans="1:64" ht="21.75" customHeight="1" thickBot="1">
      <c r="A211" s="23"/>
      <c r="B211" s="5"/>
      <c r="C211" s="568" t="s">
        <v>111</v>
      </c>
      <c r="D211" s="568"/>
      <c r="E211" s="568"/>
      <c r="F211" s="568"/>
      <c r="G211" s="568"/>
      <c r="H211" s="6"/>
      <c r="I211" s="6"/>
      <c r="J211" s="29" t="s">
        <v>65</v>
      </c>
      <c r="K211" s="694" t="s">
        <v>347</v>
      </c>
      <c r="L211" s="12"/>
      <c r="M211" s="12"/>
      <c r="N211" s="12"/>
      <c r="O211" s="12"/>
      <c r="P211" s="12"/>
      <c r="Q211" s="12"/>
      <c r="R211" s="12"/>
      <c r="S211" s="12"/>
      <c r="T211" s="12"/>
    </row>
    <row r="212" spans="1:64" ht="15.75" customHeight="1" outlineLevel="1">
      <c r="A212" s="22"/>
      <c r="B212" s="619" t="s">
        <v>103</v>
      </c>
      <c r="C212" s="620"/>
      <c r="D212" s="586" t="s">
        <v>59</v>
      </c>
      <c r="E212" s="587"/>
      <c r="F212" s="512" t="s">
        <v>60</v>
      </c>
      <c r="G212" s="8" t="s">
        <v>61</v>
      </c>
      <c r="H212" s="496" t="s">
        <v>63</v>
      </c>
      <c r="I212" s="497"/>
      <c r="J212" s="592"/>
      <c r="K212" s="695"/>
      <c r="L212" s="12"/>
      <c r="M212" s="12"/>
      <c r="N212" s="12"/>
      <c r="O212" s="12"/>
      <c r="P212" s="12"/>
      <c r="Q212" s="12"/>
      <c r="R212" s="12"/>
      <c r="S212" s="12"/>
      <c r="T212" s="12"/>
    </row>
    <row r="213" spans="1:64" ht="15" customHeight="1" outlineLevel="1" thickBot="1">
      <c r="A213" s="21"/>
      <c r="B213" s="621"/>
      <c r="C213" s="622"/>
      <c r="D213" s="588"/>
      <c r="E213" s="589"/>
      <c r="F213" s="513"/>
      <c r="G213" s="9" t="s">
        <v>62</v>
      </c>
      <c r="H213" s="9" t="s">
        <v>64</v>
      </c>
      <c r="I213" s="26" t="s">
        <v>70</v>
      </c>
      <c r="J213" s="593"/>
      <c r="K213" s="696"/>
      <c r="L213" s="12"/>
      <c r="M213" s="12"/>
      <c r="N213" s="12"/>
      <c r="O213" s="12"/>
      <c r="P213" s="12"/>
      <c r="Q213" s="12"/>
      <c r="R213" s="12"/>
      <c r="S213" s="12"/>
      <c r="T213" s="12"/>
    </row>
    <row r="214" spans="1:64" s="4" customFormat="1" ht="38.25" customHeight="1" outlineLevel="1">
      <c r="A214" s="657">
        <v>118</v>
      </c>
      <c r="B214" s="519" t="s">
        <v>376</v>
      </c>
      <c r="C214" s="520"/>
      <c r="D214" s="531" t="s">
        <v>190</v>
      </c>
      <c r="E214" s="532"/>
      <c r="F214" s="537" t="s">
        <v>8</v>
      </c>
      <c r="G214" s="537">
        <v>50</v>
      </c>
      <c r="H214" s="539">
        <v>1.32</v>
      </c>
      <c r="I214" s="543">
        <f>H214*1.2</f>
        <v>1.5840000000000001</v>
      </c>
      <c r="J214" s="608"/>
      <c r="K214" s="716"/>
      <c r="L214" s="102"/>
      <c r="M214" s="102"/>
      <c r="N214" s="102"/>
      <c r="O214" s="102"/>
      <c r="P214" s="102"/>
      <c r="Q214" s="102"/>
      <c r="R214" s="102"/>
      <c r="S214" s="102"/>
      <c r="T214" s="102"/>
    </row>
    <row r="215" spans="1:64" s="4" customFormat="1" ht="19.5" customHeight="1" outlineLevel="1" thickBot="1">
      <c r="A215" s="658">
        <f>A214+1</f>
        <v>119</v>
      </c>
      <c r="B215" s="521"/>
      <c r="C215" s="522"/>
      <c r="D215" s="533"/>
      <c r="E215" s="534"/>
      <c r="F215" s="601"/>
      <c r="G215" s="601"/>
      <c r="H215" s="540"/>
      <c r="I215" s="544"/>
      <c r="J215" s="609"/>
      <c r="K215" s="717"/>
      <c r="L215" s="102"/>
      <c r="M215" s="102"/>
      <c r="N215" s="102"/>
      <c r="O215" s="102"/>
      <c r="P215" s="102"/>
      <c r="Q215" s="102"/>
      <c r="R215" s="102"/>
      <c r="S215" s="102"/>
      <c r="T215" s="102"/>
    </row>
    <row r="216" spans="1:64" ht="18" customHeight="1" outlineLevel="1">
      <c r="A216" s="478">
        <v>119</v>
      </c>
      <c r="B216" s="480" t="s">
        <v>101</v>
      </c>
      <c r="C216" s="481"/>
      <c r="D216" s="484" t="s">
        <v>100</v>
      </c>
      <c r="E216" s="485"/>
      <c r="F216" s="515" t="s">
        <v>54</v>
      </c>
      <c r="G216" s="515">
        <v>120</v>
      </c>
      <c r="H216" s="535">
        <v>0.95</v>
      </c>
      <c r="I216" s="604">
        <f>H216*1.2</f>
        <v>1.1399999999999999</v>
      </c>
      <c r="J216" s="581"/>
      <c r="K216" s="174"/>
      <c r="L216" s="12"/>
      <c r="M216" s="12"/>
      <c r="N216" s="12"/>
      <c r="O216" s="12"/>
      <c r="P216" s="12"/>
      <c r="Q216" s="12"/>
      <c r="R216" s="12"/>
      <c r="S216" s="12"/>
      <c r="T216" s="12"/>
    </row>
    <row r="217" spans="1:64" ht="18" customHeight="1" outlineLevel="1" thickBot="1">
      <c r="A217" s="479"/>
      <c r="B217" s="482"/>
      <c r="C217" s="483"/>
      <c r="D217" s="486"/>
      <c r="E217" s="487"/>
      <c r="F217" s="547"/>
      <c r="G217" s="547"/>
      <c r="H217" s="536"/>
      <c r="I217" s="623"/>
      <c r="J217" s="583"/>
      <c r="K217" s="175"/>
      <c r="L217" s="12"/>
      <c r="M217" s="12"/>
      <c r="N217" s="12"/>
      <c r="O217" s="12"/>
      <c r="P217" s="12"/>
      <c r="Q217" s="12"/>
      <c r="R217" s="12"/>
      <c r="S217" s="12"/>
      <c r="T217" s="12"/>
    </row>
    <row r="218" spans="1:64" ht="21.75" customHeight="1" thickBot="1">
      <c r="A218" s="35"/>
      <c r="B218" s="14"/>
      <c r="C218" s="568" t="s">
        <v>112</v>
      </c>
      <c r="D218" s="568"/>
      <c r="E218" s="568"/>
      <c r="F218" s="568"/>
      <c r="G218" s="568"/>
      <c r="H218" s="15"/>
      <c r="I218" s="15"/>
      <c r="J218" s="30" t="s">
        <v>65</v>
      </c>
      <c r="K218" s="694" t="s">
        <v>347</v>
      </c>
      <c r="L218" s="12"/>
      <c r="M218" s="12"/>
      <c r="N218" s="12"/>
      <c r="O218" s="12"/>
      <c r="P218" s="12"/>
      <c r="Q218" s="12"/>
      <c r="R218" s="12"/>
      <c r="S218" s="12"/>
      <c r="T218" s="12"/>
    </row>
    <row r="219" spans="1:64" ht="15.75" customHeight="1" outlineLevel="1">
      <c r="A219" s="22"/>
      <c r="B219" s="619" t="s">
        <v>103</v>
      </c>
      <c r="C219" s="620"/>
      <c r="D219" s="586" t="s">
        <v>59</v>
      </c>
      <c r="E219" s="587"/>
      <c r="F219" s="512" t="s">
        <v>60</v>
      </c>
      <c r="G219" s="8" t="s">
        <v>61</v>
      </c>
      <c r="H219" s="496" t="s">
        <v>63</v>
      </c>
      <c r="I219" s="497"/>
      <c r="J219" s="592"/>
      <c r="K219" s="695"/>
      <c r="L219" s="12"/>
      <c r="M219" s="12"/>
      <c r="N219" s="12"/>
      <c r="O219" s="12"/>
      <c r="P219" s="12"/>
      <c r="Q219" s="12"/>
      <c r="R219" s="12"/>
      <c r="S219" s="12"/>
      <c r="T219" s="12"/>
    </row>
    <row r="220" spans="1:64" ht="15" customHeight="1" outlineLevel="1" thickBot="1">
      <c r="A220" s="21"/>
      <c r="B220" s="621"/>
      <c r="C220" s="622"/>
      <c r="D220" s="588"/>
      <c r="E220" s="589"/>
      <c r="F220" s="513"/>
      <c r="G220" s="9" t="s">
        <v>62</v>
      </c>
      <c r="H220" s="9" t="s">
        <v>64</v>
      </c>
      <c r="I220" s="26" t="s">
        <v>70</v>
      </c>
      <c r="J220" s="593"/>
      <c r="K220" s="696"/>
      <c r="L220" s="12"/>
      <c r="M220" s="12"/>
      <c r="N220" s="12"/>
      <c r="O220" s="12"/>
      <c r="P220" s="12"/>
      <c r="Q220" s="12"/>
      <c r="R220" s="12"/>
      <c r="S220" s="12"/>
      <c r="T220" s="12"/>
    </row>
    <row r="221" spans="1:64" ht="15" customHeight="1" outlineLevel="1" thickBot="1">
      <c r="A221" s="87"/>
      <c r="B221" s="647" t="s">
        <v>123</v>
      </c>
      <c r="C221" s="648"/>
      <c r="D221" s="648"/>
      <c r="E221" s="648"/>
      <c r="F221" s="648"/>
      <c r="G221" s="648"/>
      <c r="H221" s="648"/>
      <c r="I221" s="649"/>
      <c r="J221" s="88"/>
      <c r="K221" s="91"/>
      <c r="L221" s="12"/>
      <c r="M221" s="12"/>
      <c r="N221" s="12"/>
      <c r="O221" s="12"/>
      <c r="P221" s="12"/>
      <c r="Q221" s="12"/>
      <c r="R221" s="12"/>
      <c r="S221" s="12"/>
      <c r="T221" s="12"/>
    </row>
    <row r="222" spans="1:64" ht="15.75" customHeight="1" outlineLevel="1" thickBot="1">
      <c r="A222" s="645" t="s">
        <v>162</v>
      </c>
      <c r="B222" s="646"/>
      <c r="C222" s="646"/>
      <c r="D222" s="646"/>
      <c r="E222" s="646"/>
      <c r="F222" s="646"/>
      <c r="G222" s="646"/>
      <c r="H222" s="646"/>
      <c r="I222" s="259"/>
      <c r="J222" s="244"/>
      <c r="K222" s="261"/>
      <c r="L222" s="12"/>
      <c r="M222" s="12"/>
      <c r="N222" s="12"/>
      <c r="O222" s="12"/>
      <c r="P222" s="12"/>
      <c r="Q222" s="12"/>
      <c r="R222" s="12"/>
      <c r="S222" s="12"/>
      <c r="T222" s="12"/>
    </row>
    <row r="223" spans="1:64" ht="31.5" customHeight="1" outlineLevel="1" thickBot="1">
      <c r="A223" s="24">
        <f>A216+1</f>
        <v>120</v>
      </c>
      <c r="B223" s="488" t="s">
        <v>489</v>
      </c>
      <c r="C223" s="489"/>
      <c r="D223" s="490" t="s">
        <v>490</v>
      </c>
      <c r="E223" s="491"/>
      <c r="F223" s="11" t="s">
        <v>26</v>
      </c>
      <c r="G223" s="11">
        <v>50</v>
      </c>
      <c r="H223" s="86">
        <v>1.18</v>
      </c>
      <c r="I223" s="119">
        <f>H223*1.2</f>
        <v>1.4159999999999999</v>
      </c>
      <c r="J223" s="31"/>
      <c r="K223" s="129"/>
      <c r="L223" s="12"/>
      <c r="M223" s="12"/>
      <c r="N223" s="12"/>
      <c r="O223" s="12"/>
      <c r="P223" s="12"/>
      <c r="Q223" s="12"/>
      <c r="R223" s="12"/>
      <c r="S223" s="12"/>
      <c r="T223" s="12"/>
    </row>
    <row r="224" spans="1:64" s="12" customFormat="1" ht="40.5" customHeight="1" outlineLevel="1" thickBot="1">
      <c r="A224" s="149">
        <f t="shared" ref="A224:A231" si="21">A223+1</f>
        <v>121</v>
      </c>
      <c r="B224" s="492" t="s">
        <v>305</v>
      </c>
      <c r="C224" s="493"/>
      <c r="D224" s="504" t="s">
        <v>139</v>
      </c>
      <c r="E224" s="505"/>
      <c r="F224" s="150" t="s">
        <v>26</v>
      </c>
      <c r="G224" s="150">
        <v>50</v>
      </c>
      <c r="H224" s="171">
        <v>1.17</v>
      </c>
      <c r="I224" s="152">
        <f>H224*1.2</f>
        <v>1.4039999999999999</v>
      </c>
      <c r="J224" s="177"/>
      <c r="K224" s="180"/>
    </row>
    <row r="225" spans="1:73" s="12" customFormat="1" ht="31.5" customHeight="1" outlineLevel="1" thickBot="1">
      <c r="A225" s="24">
        <f t="shared" si="21"/>
        <v>122</v>
      </c>
      <c r="B225" s="488" t="s">
        <v>508</v>
      </c>
      <c r="C225" s="489"/>
      <c r="D225" s="490" t="s">
        <v>507</v>
      </c>
      <c r="E225" s="491"/>
      <c r="F225" s="11" t="s">
        <v>26</v>
      </c>
      <c r="G225" s="11">
        <v>50</v>
      </c>
      <c r="H225" s="86">
        <v>1.1200000000000001</v>
      </c>
      <c r="I225" s="119">
        <f>H225*1.2</f>
        <v>1.3440000000000001</v>
      </c>
      <c r="J225" s="31"/>
      <c r="K225" s="109"/>
    </row>
    <row r="226" spans="1:73" s="12" customFormat="1" ht="31.5" customHeight="1" outlineLevel="1" thickBot="1">
      <c r="A226" s="149">
        <f t="shared" si="21"/>
        <v>123</v>
      </c>
      <c r="B226" s="611" t="s">
        <v>493</v>
      </c>
      <c r="C226" s="612"/>
      <c r="D226" s="613" t="s">
        <v>491</v>
      </c>
      <c r="E226" s="614"/>
      <c r="F226" s="150" t="s">
        <v>177</v>
      </c>
      <c r="G226" s="150">
        <v>20</v>
      </c>
      <c r="H226" s="171">
        <v>4.17</v>
      </c>
      <c r="I226" s="152">
        <f t="shared" ref="I226:I230" si="22">H226*1.2</f>
        <v>5.0039999999999996</v>
      </c>
      <c r="J226" s="177"/>
      <c r="K226" s="179"/>
    </row>
    <row r="227" spans="1:73" s="12" customFormat="1" ht="31.5" customHeight="1" outlineLevel="1" thickBot="1">
      <c r="A227" s="24">
        <f t="shared" si="21"/>
        <v>124</v>
      </c>
      <c r="B227" s="615" t="s">
        <v>494</v>
      </c>
      <c r="C227" s="616"/>
      <c r="D227" s="617" t="s">
        <v>492</v>
      </c>
      <c r="E227" s="618"/>
      <c r="F227" s="11" t="s">
        <v>177</v>
      </c>
      <c r="G227" s="11">
        <v>20</v>
      </c>
      <c r="H227" s="86">
        <v>4.17</v>
      </c>
      <c r="I227" s="119">
        <f t="shared" si="22"/>
        <v>5.0039999999999996</v>
      </c>
      <c r="J227" s="31"/>
      <c r="K227" s="109"/>
    </row>
    <row r="228" spans="1:73" s="12" customFormat="1" ht="31.5" customHeight="1" outlineLevel="1" thickBot="1">
      <c r="A228" s="149">
        <f t="shared" si="21"/>
        <v>125</v>
      </c>
      <c r="B228" s="611" t="s">
        <v>495</v>
      </c>
      <c r="C228" s="612"/>
      <c r="D228" s="613" t="s">
        <v>176</v>
      </c>
      <c r="E228" s="614"/>
      <c r="F228" s="150" t="s">
        <v>177</v>
      </c>
      <c r="G228" s="150">
        <v>20</v>
      </c>
      <c r="H228" s="171">
        <v>4.17</v>
      </c>
      <c r="I228" s="152">
        <f t="shared" si="22"/>
        <v>5.0039999999999996</v>
      </c>
      <c r="J228" s="177"/>
      <c r="K228" s="179"/>
    </row>
    <row r="229" spans="1:73" s="12" customFormat="1" ht="31.5" customHeight="1" outlineLevel="1" thickBot="1">
      <c r="A229" s="24">
        <f t="shared" si="21"/>
        <v>126</v>
      </c>
      <c r="B229" s="615" t="s">
        <v>496</v>
      </c>
      <c r="C229" s="616"/>
      <c r="D229" s="617" t="s">
        <v>497</v>
      </c>
      <c r="E229" s="618"/>
      <c r="F229" s="11" t="s">
        <v>177</v>
      </c>
      <c r="G229" s="11">
        <v>20</v>
      </c>
      <c r="H229" s="86">
        <v>4.17</v>
      </c>
      <c r="I229" s="119">
        <f t="shared" si="22"/>
        <v>5.0039999999999996</v>
      </c>
      <c r="J229" s="31"/>
      <c r="K229" s="109"/>
    </row>
    <row r="230" spans="1:73" s="12" customFormat="1" ht="31.5" customHeight="1" outlineLevel="1" thickBot="1">
      <c r="A230" s="149">
        <f t="shared" si="21"/>
        <v>127</v>
      </c>
      <c r="B230" s="611" t="s">
        <v>498</v>
      </c>
      <c r="C230" s="612"/>
      <c r="D230" s="613" t="s">
        <v>499</v>
      </c>
      <c r="E230" s="614"/>
      <c r="F230" s="150" t="s">
        <v>177</v>
      </c>
      <c r="G230" s="150">
        <v>20</v>
      </c>
      <c r="H230" s="171">
        <v>4.3600000000000003</v>
      </c>
      <c r="I230" s="152">
        <f t="shared" si="22"/>
        <v>5.2320000000000002</v>
      </c>
      <c r="J230" s="177"/>
      <c r="K230" s="179"/>
    </row>
    <row r="231" spans="1:73" s="12" customFormat="1" ht="31.5" customHeight="1" outlineLevel="1" thickBot="1">
      <c r="A231" s="24">
        <f t="shared" si="21"/>
        <v>128</v>
      </c>
      <c r="B231" s="615" t="s">
        <v>178</v>
      </c>
      <c r="C231" s="616"/>
      <c r="D231" s="617" t="s">
        <v>176</v>
      </c>
      <c r="E231" s="618"/>
      <c r="F231" s="11" t="s">
        <v>177</v>
      </c>
      <c r="G231" s="11">
        <v>20</v>
      </c>
      <c r="H231" s="86">
        <v>4.17</v>
      </c>
      <c r="I231" s="119">
        <f>H231*1.2</f>
        <v>5.0039999999999996</v>
      </c>
      <c r="J231" s="31"/>
      <c r="K231" s="109" t="s">
        <v>390</v>
      </c>
    </row>
    <row r="232" spans="1:73" ht="12.75" customHeight="1" outlineLevel="1" thickBot="1">
      <c r="A232" s="645" t="s">
        <v>163</v>
      </c>
      <c r="B232" s="646"/>
      <c r="C232" s="646"/>
      <c r="D232" s="646"/>
      <c r="E232" s="646"/>
      <c r="F232" s="646"/>
      <c r="G232" s="646"/>
      <c r="H232" s="646"/>
      <c r="I232" s="259"/>
      <c r="J232" s="244"/>
      <c r="K232" s="245"/>
      <c r="L232" s="12"/>
      <c r="M232" s="12"/>
      <c r="N232" s="12"/>
      <c r="O232" s="12"/>
      <c r="P232" s="12"/>
      <c r="Q232" s="12"/>
      <c r="R232" s="12"/>
      <c r="S232" s="12"/>
      <c r="T232" s="12"/>
    </row>
    <row r="233" spans="1:73" s="99" customFormat="1" ht="31.5" customHeight="1" outlineLevel="1" thickBot="1">
      <c r="A233" s="149">
        <f>A231+1</f>
        <v>129</v>
      </c>
      <c r="B233" s="492" t="s">
        <v>174</v>
      </c>
      <c r="C233" s="493"/>
      <c r="D233" s="504" t="s">
        <v>175</v>
      </c>
      <c r="E233" s="505"/>
      <c r="F233" s="150" t="s">
        <v>119</v>
      </c>
      <c r="G233" s="150">
        <v>9</v>
      </c>
      <c r="H233" s="171">
        <v>5.3</v>
      </c>
      <c r="I233" s="152">
        <f>H233*1.2</f>
        <v>6.3599999999999994</v>
      </c>
      <c r="J233" s="169"/>
      <c r="K233" s="180" t="s">
        <v>385</v>
      </c>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row>
    <row r="234" spans="1:73" s="99" customFormat="1" ht="31.5" customHeight="1" outlineLevel="1" thickBot="1">
      <c r="A234" s="24">
        <f>A233+1</f>
        <v>130</v>
      </c>
      <c r="B234" s="488" t="s">
        <v>500</v>
      </c>
      <c r="C234" s="489"/>
      <c r="D234" s="490" t="s">
        <v>503</v>
      </c>
      <c r="E234" s="491"/>
      <c r="F234" s="11" t="s">
        <v>119</v>
      </c>
      <c r="G234" s="11">
        <v>9</v>
      </c>
      <c r="H234" s="86">
        <v>4.95</v>
      </c>
      <c r="I234" s="119">
        <f t="shared" ref="I234:I237" si="23">H234*1.2</f>
        <v>5.94</v>
      </c>
      <c r="J234" s="31"/>
      <c r="K234" s="129"/>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row>
    <row r="235" spans="1:73" s="99" customFormat="1" ht="31.5" customHeight="1" outlineLevel="1" thickBot="1">
      <c r="A235" s="149">
        <f t="shared" ref="A235:A237" si="24">A234+1</f>
        <v>131</v>
      </c>
      <c r="B235" s="492" t="s">
        <v>501</v>
      </c>
      <c r="C235" s="493"/>
      <c r="D235" s="504" t="s">
        <v>504</v>
      </c>
      <c r="E235" s="505"/>
      <c r="F235" s="150" t="s">
        <v>119</v>
      </c>
      <c r="G235" s="150">
        <v>9</v>
      </c>
      <c r="H235" s="171">
        <v>4.95</v>
      </c>
      <c r="I235" s="152">
        <f t="shared" si="23"/>
        <v>5.94</v>
      </c>
      <c r="J235" s="177"/>
      <c r="K235" s="180"/>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row>
    <row r="236" spans="1:73" s="99" customFormat="1" ht="31.5" customHeight="1" outlineLevel="1" thickBot="1">
      <c r="A236" s="24">
        <f t="shared" si="24"/>
        <v>132</v>
      </c>
      <c r="B236" s="488" t="s">
        <v>502</v>
      </c>
      <c r="C236" s="489"/>
      <c r="D236" s="490" t="s">
        <v>505</v>
      </c>
      <c r="E236" s="491"/>
      <c r="F236" s="11" t="s">
        <v>119</v>
      </c>
      <c r="G236" s="11">
        <v>9</v>
      </c>
      <c r="H236" s="86">
        <v>4.95</v>
      </c>
      <c r="I236" s="119">
        <f t="shared" si="23"/>
        <v>5.94</v>
      </c>
      <c r="J236" s="31"/>
      <c r="K236" s="129"/>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row>
    <row r="237" spans="1:73" s="99" customFormat="1" ht="31.5" customHeight="1" outlineLevel="1" thickBot="1">
      <c r="A237" s="149">
        <f t="shared" si="24"/>
        <v>133</v>
      </c>
      <c r="B237" s="492" t="s">
        <v>506</v>
      </c>
      <c r="C237" s="493"/>
      <c r="D237" s="625" t="s">
        <v>1</v>
      </c>
      <c r="E237" s="626"/>
      <c r="F237" s="150" t="s">
        <v>0</v>
      </c>
      <c r="G237" s="150">
        <v>9</v>
      </c>
      <c r="H237" s="171">
        <v>6.49</v>
      </c>
      <c r="I237" s="152">
        <f t="shared" si="23"/>
        <v>7.7880000000000003</v>
      </c>
      <c r="J237" s="177"/>
      <c r="K237" s="180"/>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row>
    <row r="238" spans="1:73" ht="15" customHeight="1" outlineLevel="1" thickBot="1">
      <c r="A238" s="89"/>
      <c r="B238" s="647" t="s">
        <v>124</v>
      </c>
      <c r="C238" s="648"/>
      <c r="D238" s="648"/>
      <c r="E238" s="648"/>
      <c r="F238" s="648"/>
      <c r="G238" s="648"/>
      <c r="H238" s="648"/>
      <c r="I238" s="649"/>
      <c r="J238" s="90"/>
      <c r="K238" s="91"/>
      <c r="L238" s="12"/>
      <c r="M238" s="12"/>
      <c r="N238" s="12"/>
      <c r="O238" s="12"/>
      <c r="P238" s="12"/>
      <c r="Q238" s="12"/>
      <c r="R238" s="12"/>
      <c r="S238" s="12"/>
      <c r="T238" s="12"/>
    </row>
    <row r="239" spans="1:73" ht="15.75" customHeight="1" outlineLevel="1" thickBot="1">
      <c r="A239" s="645" t="s">
        <v>162</v>
      </c>
      <c r="B239" s="646"/>
      <c r="C239" s="646"/>
      <c r="D239" s="646"/>
      <c r="E239" s="646"/>
      <c r="F239" s="646"/>
      <c r="G239" s="646"/>
      <c r="H239" s="646"/>
      <c r="I239" s="259"/>
      <c r="J239" s="244"/>
      <c r="K239" s="260"/>
      <c r="L239" s="12"/>
      <c r="M239" s="12"/>
      <c r="N239" s="12"/>
      <c r="O239" s="12"/>
      <c r="P239" s="12"/>
      <c r="Q239" s="12"/>
      <c r="R239" s="12"/>
      <c r="S239" s="12"/>
      <c r="T239" s="12"/>
    </row>
    <row r="240" spans="1:73" s="99" customFormat="1" ht="35.25" customHeight="1" outlineLevel="1" thickBot="1">
      <c r="A240" s="149">
        <f>A237+1</f>
        <v>134</v>
      </c>
      <c r="B240" s="492" t="s">
        <v>518</v>
      </c>
      <c r="C240" s="493"/>
      <c r="D240" s="504" t="s">
        <v>210</v>
      </c>
      <c r="E240" s="505"/>
      <c r="F240" s="368" t="s">
        <v>183</v>
      </c>
      <c r="G240" s="368">
        <v>50</v>
      </c>
      <c r="H240" s="375">
        <v>1.05</v>
      </c>
      <c r="I240" s="372">
        <f t="shared" ref="I240:I246" si="25">H240*1.2</f>
        <v>1.26</v>
      </c>
      <c r="J240" s="167"/>
      <c r="K240" s="149"/>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row>
    <row r="241" spans="1:73" s="99" customFormat="1" ht="35.25" customHeight="1" outlineLevel="1" thickBot="1">
      <c r="A241" s="24">
        <f t="shared" ref="A241:A245" si="26">A240+1</f>
        <v>135</v>
      </c>
      <c r="B241" s="488" t="s">
        <v>519</v>
      </c>
      <c r="C241" s="489"/>
      <c r="D241" s="490" t="s">
        <v>523</v>
      </c>
      <c r="E241" s="491"/>
      <c r="F241" s="364" t="s">
        <v>520</v>
      </c>
      <c r="G241" s="364">
        <v>16</v>
      </c>
      <c r="H241" s="367">
        <v>2.73</v>
      </c>
      <c r="I241" s="365">
        <f t="shared" si="25"/>
        <v>3.2759999999999998</v>
      </c>
      <c r="J241" s="34"/>
      <c r="K241" s="24"/>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row>
    <row r="242" spans="1:73" s="99" customFormat="1" ht="32.25" customHeight="1" outlineLevel="1" thickBot="1">
      <c r="A242" s="149">
        <f t="shared" si="26"/>
        <v>136</v>
      </c>
      <c r="B242" s="492" t="s">
        <v>522</v>
      </c>
      <c r="C242" s="493"/>
      <c r="D242" s="504" t="s">
        <v>524</v>
      </c>
      <c r="E242" s="505"/>
      <c r="F242" s="368" t="s">
        <v>520</v>
      </c>
      <c r="G242" s="368">
        <v>16</v>
      </c>
      <c r="H242" s="375">
        <v>2.73</v>
      </c>
      <c r="I242" s="372">
        <f t="shared" si="25"/>
        <v>3.2759999999999998</v>
      </c>
      <c r="J242" s="167"/>
      <c r="K242" s="149"/>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row>
    <row r="243" spans="1:73" s="99" customFormat="1" ht="32.25" customHeight="1" outlineLevel="1" thickBot="1">
      <c r="A243" s="24">
        <f t="shared" si="26"/>
        <v>137</v>
      </c>
      <c r="B243" s="488" t="s">
        <v>521</v>
      </c>
      <c r="C243" s="489"/>
      <c r="D243" s="490" t="s">
        <v>525</v>
      </c>
      <c r="E243" s="491"/>
      <c r="F243" s="364" t="s">
        <v>520</v>
      </c>
      <c r="G243" s="364">
        <v>16</v>
      </c>
      <c r="H243" s="367">
        <v>2.73</v>
      </c>
      <c r="I243" s="365">
        <f t="shared" si="25"/>
        <v>3.2759999999999998</v>
      </c>
      <c r="J243" s="34"/>
      <c r="K243" s="24"/>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row>
    <row r="244" spans="1:73" s="99" customFormat="1" ht="26.25" customHeight="1" outlineLevel="1" thickBot="1">
      <c r="A244" s="149">
        <f t="shared" si="26"/>
        <v>138</v>
      </c>
      <c r="B244" s="492" t="s">
        <v>378</v>
      </c>
      <c r="C244" s="493"/>
      <c r="D244" s="504" t="s">
        <v>379</v>
      </c>
      <c r="E244" s="505"/>
      <c r="F244" s="225" t="s">
        <v>184</v>
      </c>
      <c r="G244" s="150">
        <v>80</v>
      </c>
      <c r="H244" s="227">
        <v>0.77</v>
      </c>
      <c r="I244" s="226">
        <f t="shared" si="25"/>
        <v>0.92399999999999993</v>
      </c>
      <c r="J244" s="177"/>
      <c r="K244" s="176"/>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row>
    <row r="245" spans="1:73" s="99" customFormat="1" ht="26.25" customHeight="1" outlineLevel="1" thickBot="1">
      <c r="A245" s="24">
        <f t="shared" si="26"/>
        <v>139</v>
      </c>
      <c r="B245" s="488" t="s">
        <v>315</v>
      </c>
      <c r="C245" s="489"/>
      <c r="D245" s="490" t="s">
        <v>317</v>
      </c>
      <c r="E245" s="491"/>
      <c r="F245" s="230" t="s">
        <v>184</v>
      </c>
      <c r="G245" s="11">
        <v>80</v>
      </c>
      <c r="H245" s="183">
        <v>0.57999999999999996</v>
      </c>
      <c r="I245" s="231">
        <f t="shared" si="25"/>
        <v>0.69599999999999995</v>
      </c>
      <c r="J245" s="31"/>
      <c r="K245" s="9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row>
    <row r="246" spans="1:73" ht="26.25" customHeight="1" outlineLevel="1" thickBot="1">
      <c r="A246" s="149">
        <f t="shared" ref="A246" si="27">A245+1</f>
        <v>140</v>
      </c>
      <c r="B246" s="492" t="s">
        <v>316</v>
      </c>
      <c r="C246" s="493"/>
      <c r="D246" s="504" t="s">
        <v>318</v>
      </c>
      <c r="E246" s="505"/>
      <c r="F246" s="228" t="s">
        <v>184</v>
      </c>
      <c r="G246" s="150">
        <v>80</v>
      </c>
      <c r="H246" s="233">
        <v>0.57999999999999996</v>
      </c>
      <c r="I246" s="229">
        <f t="shared" si="25"/>
        <v>0.69599999999999995</v>
      </c>
      <c r="J246" s="167"/>
      <c r="K246" s="149"/>
      <c r="L246" s="12"/>
      <c r="M246" s="12"/>
      <c r="N246" s="12"/>
      <c r="O246" s="12"/>
      <c r="P246" s="12"/>
      <c r="Q246" s="12"/>
      <c r="R246" s="12"/>
      <c r="S246" s="12"/>
      <c r="T246" s="12"/>
    </row>
    <row r="247" spans="1:73" ht="30" customHeight="1" outlineLevel="1" thickBot="1">
      <c r="A247" s="645" t="s">
        <v>163</v>
      </c>
      <c r="B247" s="646"/>
      <c r="C247" s="646"/>
      <c r="D247" s="646"/>
      <c r="E247" s="646"/>
      <c r="F247" s="646"/>
      <c r="G247" s="646"/>
      <c r="H247" s="646"/>
      <c r="I247" s="259"/>
      <c r="J247" s="244"/>
      <c r="K247" s="260"/>
      <c r="L247" s="12"/>
      <c r="M247" s="12"/>
      <c r="N247" s="12"/>
      <c r="O247" s="12"/>
      <c r="P247" s="12"/>
      <c r="Q247" s="12"/>
      <c r="R247" s="12"/>
      <c r="S247" s="12"/>
      <c r="T247" s="12"/>
    </row>
    <row r="248" spans="1:73" ht="30.75" customHeight="1" outlineLevel="1" thickBot="1">
      <c r="A248" s="149">
        <f>A246+1</f>
        <v>141</v>
      </c>
      <c r="B248" s="492" t="s">
        <v>514</v>
      </c>
      <c r="C248" s="493"/>
      <c r="D248" s="504" t="s">
        <v>515</v>
      </c>
      <c r="E248" s="505"/>
      <c r="F248" s="383" t="s">
        <v>402</v>
      </c>
      <c r="G248" s="383">
        <v>15</v>
      </c>
      <c r="H248" s="388">
        <v>2.67</v>
      </c>
      <c r="I248" s="384">
        <f t="shared" ref="I248:I258" si="28">H248*1.2</f>
        <v>3.2039999999999997</v>
      </c>
      <c r="J248" s="385"/>
      <c r="K248" s="178"/>
      <c r="L248" s="12"/>
      <c r="M248" s="12"/>
      <c r="N248" s="12"/>
      <c r="O248" s="12"/>
      <c r="P248" s="12"/>
      <c r="Q248" s="12"/>
      <c r="R248" s="12"/>
      <c r="S248" s="12"/>
      <c r="T248" s="12"/>
    </row>
    <row r="249" spans="1:73" ht="30.75" customHeight="1" outlineLevel="1" thickBot="1">
      <c r="A249" s="24">
        <f t="shared" ref="A249:A253" si="29">A248+1</f>
        <v>142</v>
      </c>
      <c r="B249" s="488" t="s">
        <v>516</v>
      </c>
      <c r="C249" s="489"/>
      <c r="D249" s="490" t="s">
        <v>517</v>
      </c>
      <c r="E249" s="491"/>
      <c r="F249" s="386" t="s">
        <v>402</v>
      </c>
      <c r="G249" s="386">
        <v>15</v>
      </c>
      <c r="H249" s="390">
        <v>2.67</v>
      </c>
      <c r="I249" s="389">
        <f t="shared" si="28"/>
        <v>3.2039999999999997</v>
      </c>
      <c r="J249" s="387"/>
      <c r="K249" s="138"/>
      <c r="L249" s="12"/>
      <c r="M249" s="12"/>
      <c r="N249" s="12"/>
      <c r="O249" s="12"/>
      <c r="P249" s="12"/>
      <c r="Q249" s="12"/>
      <c r="R249" s="12"/>
      <c r="S249" s="12"/>
      <c r="T249" s="12"/>
    </row>
    <row r="250" spans="1:73" ht="30.75" customHeight="1" outlineLevel="1" thickBot="1">
      <c r="A250" s="149">
        <f t="shared" si="29"/>
        <v>143</v>
      </c>
      <c r="B250" s="492" t="s">
        <v>541</v>
      </c>
      <c r="C250" s="493"/>
      <c r="D250" s="504" t="s">
        <v>542</v>
      </c>
      <c r="E250" s="505"/>
      <c r="F250" s="383" t="s">
        <v>540</v>
      </c>
      <c r="G250" s="383">
        <v>9</v>
      </c>
      <c r="H250" s="388">
        <v>4.88</v>
      </c>
      <c r="I250" s="384">
        <f t="shared" si="28"/>
        <v>5.8559999999999999</v>
      </c>
      <c r="J250" s="385"/>
      <c r="K250" s="178"/>
      <c r="L250" s="12"/>
      <c r="M250" s="12"/>
      <c r="N250" s="12"/>
      <c r="O250" s="12"/>
      <c r="P250" s="12"/>
      <c r="Q250" s="12"/>
      <c r="R250" s="12"/>
      <c r="S250" s="12"/>
      <c r="T250" s="12"/>
    </row>
    <row r="251" spans="1:73" ht="53.25" customHeight="1" outlineLevel="1" thickBot="1">
      <c r="A251" s="24">
        <f t="shared" si="29"/>
        <v>144</v>
      </c>
      <c r="B251" s="488" t="s">
        <v>513</v>
      </c>
      <c r="C251" s="489"/>
      <c r="D251" s="490" t="s">
        <v>401</v>
      </c>
      <c r="E251" s="491"/>
      <c r="F251" s="369" t="s">
        <v>402</v>
      </c>
      <c r="G251" s="369">
        <v>20</v>
      </c>
      <c r="H251" s="376">
        <v>2.0099999999999998</v>
      </c>
      <c r="I251" s="374">
        <f t="shared" si="28"/>
        <v>2.4119999999999995</v>
      </c>
      <c r="J251" s="373"/>
      <c r="K251" s="138"/>
      <c r="L251" s="12"/>
      <c r="M251" s="12"/>
      <c r="N251" s="12"/>
      <c r="O251" s="12"/>
      <c r="P251" s="12"/>
      <c r="Q251" s="12"/>
      <c r="R251" s="12"/>
      <c r="S251" s="12"/>
      <c r="T251" s="12"/>
    </row>
    <row r="252" spans="1:73" ht="48" customHeight="1" outlineLevel="1" thickBot="1">
      <c r="A252" s="149">
        <f t="shared" si="29"/>
        <v>145</v>
      </c>
      <c r="B252" s="492" t="s">
        <v>511</v>
      </c>
      <c r="C252" s="493"/>
      <c r="D252" s="504" t="s">
        <v>512</v>
      </c>
      <c r="E252" s="505"/>
      <c r="F252" s="383" t="s">
        <v>52</v>
      </c>
      <c r="G252" s="383">
        <v>9</v>
      </c>
      <c r="H252" s="388">
        <v>4.04</v>
      </c>
      <c r="I252" s="384">
        <f t="shared" si="28"/>
        <v>4.8479999999999999</v>
      </c>
      <c r="J252" s="385"/>
      <c r="K252" s="178"/>
      <c r="L252" s="12"/>
      <c r="M252" s="12"/>
      <c r="N252" s="12"/>
      <c r="O252" s="12"/>
      <c r="P252" s="12"/>
      <c r="Q252" s="12"/>
      <c r="R252" s="12"/>
      <c r="S252" s="12"/>
      <c r="T252" s="12"/>
    </row>
    <row r="253" spans="1:73" ht="27.75" customHeight="1" outlineLevel="1" thickBot="1">
      <c r="A253" s="24">
        <f t="shared" si="29"/>
        <v>146</v>
      </c>
      <c r="B253" s="488" t="s">
        <v>231</v>
      </c>
      <c r="C253" s="489"/>
      <c r="D253" s="490" t="s">
        <v>125</v>
      </c>
      <c r="E253" s="491"/>
      <c r="F253" s="201" t="s">
        <v>52</v>
      </c>
      <c r="G253" s="201">
        <v>9</v>
      </c>
      <c r="H253" s="183">
        <v>4.37</v>
      </c>
      <c r="I253" s="203">
        <f t="shared" si="28"/>
        <v>5.2439999999999998</v>
      </c>
      <c r="J253" s="202"/>
      <c r="K253" s="138"/>
      <c r="L253" s="12"/>
      <c r="M253" s="12"/>
      <c r="N253" s="12"/>
      <c r="O253" s="12"/>
      <c r="P253" s="12"/>
      <c r="Q253" s="12"/>
      <c r="R253" s="12"/>
      <c r="S253" s="12"/>
      <c r="T253" s="12"/>
    </row>
    <row r="254" spans="1:73" ht="27.75" customHeight="1" outlineLevel="1" thickBot="1">
      <c r="A254" s="149">
        <f>A253+1</f>
        <v>147</v>
      </c>
      <c r="B254" s="492" t="s">
        <v>391</v>
      </c>
      <c r="C254" s="493"/>
      <c r="D254" s="504" t="s">
        <v>392</v>
      </c>
      <c r="E254" s="505"/>
      <c r="F254" s="282" t="s">
        <v>52</v>
      </c>
      <c r="G254" s="282">
        <v>9</v>
      </c>
      <c r="H254" s="289">
        <v>4.8</v>
      </c>
      <c r="I254" s="288">
        <f t="shared" si="28"/>
        <v>5.76</v>
      </c>
      <c r="J254" s="287"/>
      <c r="K254" s="178"/>
      <c r="L254" s="12"/>
      <c r="M254" s="12"/>
      <c r="N254" s="12"/>
      <c r="O254" s="12"/>
      <c r="P254" s="12"/>
      <c r="Q254" s="12"/>
      <c r="R254" s="12"/>
      <c r="S254" s="12"/>
      <c r="T254" s="12"/>
    </row>
    <row r="255" spans="1:73" s="99" customFormat="1" ht="30" customHeight="1" outlineLevel="1" thickBot="1">
      <c r="A255" s="24">
        <f>A254+1</f>
        <v>148</v>
      </c>
      <c r="B255" s="488" t="s">
        <v>393</v>
      </c>
      <c r="C255" s="489"/>
      <c r="D255" s="490" t="s">
        <v>394</v>
      </c>
      <c r="E255" s="491"/>
      <c r="F255" s="286" t="s">
        <v>52</v>
      </c>
      <c r="G255" s="286">
        <v>9</v>
      </c>
      <c r="H255" s="183">
        <v>4.78</v>
      </c>
      <c r="I255" s="283">
        <f t="shared" si="28"/>
        <v>5.7359999999999998</v>
      </c>
      <c r="J255" s="284"/>
      <c r="K255" s="138"/>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row>
    <row r="256" spans="1:73" s="99" customFormat="1" ht="29.25" customHeight="1" outlineLevel="1" thickBot="1">
      <c r="A256" s="149">
        <f>A255+1</f>
        <v>149</v>
      </c>
      <c r="B256" s="492" t="s">
        <v>173</v>
      </c>
      <c r="C256" s="493"/>
      <c r="D256" s="504" t="s">
        <v>126</v>
      </c>
      <c r="E256" s="505"/>
      <c r="F256" s="282" t="s">
        <v>52</v>
      </c>
      <c r="G256" s="282">
        <v>9</v>
      </c>
      <c r="H256" s="289">
        <v>3.73</v>
      </c>
      <c r="I256" s="288">
        <f t="shared" si="28"/>
        <v>4.476</v>
      </c>
      <c r="J256" s="181"/>
      <c r="K256" s="180"/>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row>
    <row r="257" spans="1:55" s="99" customFormat="1" ht="29.25" customHeight="1" outlineLevel="1" thickBot="1">
      <c r="A257" s="24">
        <f>A256+1</f>
        <v>150</v>
      </c>
      <c r="B257" s="488" t="s">
        <v>172</v>
      </c>
      <c r="C257" s="489"/>
      <c r="D257" s="490" t="s">
        <v>127</v>
      </c>
      <c r="E257" s="491"/>
      <c r="F257" s="11" t="s">
        <v>68</v>
      </c>
      <c r="G257" s="11">
        <v>9</v>
      </c>
      <c r="H257" s="86">
        <v>3.73</v>
      </c>
      <c r="I257" s="118">
        <f t="shared" si="28"/>
        <v>4.476</v>
      </c>
      <c r="J257" s="239"/>
      <c r="K257" s="129"/>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row>
    <row r="258" spans="1:55" s="99" customFormat="1" ht="29.25" customHeight="1" outlineLevel="1" thickBot="1">
      <c r="A258" s="149">
        <f t="shared" ref="A258" si="30">A257+1</f>
        <v>151</v>
      </c>
      <c r="B258" s="492" t="s">
        <v>509</v>
      </c>
      <c r="C258" s="493"/>
      <c r="D258" s="504" t="s">
        <v>510</v>
      </c>
      <c r="E258" s="505"/>
      <c r="F258" s="150" t="s">
        <v>68</v>
      </c>
      <c r="G258" s="150">
        <v>9</v>
      </c>
      <c r="H258" s="171">
        <v>4.04</v>
      </c>
      <c r="I258" s="160">
        <f t="shared" si="28"/>
        <v>4.8479999999999999</v>
      </c>
      <c r="J258" s="377"/>
      <c r="K258" s="180"/>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row>
    <row r="259" spans="1:55" ht="21.75" customHeight="1" outlineLevel="1" thickBot="1">
      <c r="A259" s="23"/>
      <c r="B259" s="610" t="s">
        <v>120</v>
      </c>
      <c r="C259" s="568"/>
      <c r="D259" s="568"/>
      <c r="E259" s="568"/>
      <c r="F259" s="568"/>
      <c r="G259" s="568"/>
      <c r="H259" s="6"/>
      <c r="I259" s="6"/>
      <c r="J259" s="29" t="s">
        <v>65</v>
      </c>
      <c r="K259" s="694" t="s">
        <v>347</v>
      </c>
      <c r="L259" s="12"/>
      <c r="M259" s="12"/>
      <c r="N259" s="12"/>
      <c r="O259" s="12"/>
      <c r="P259" s="12"/>
      <c r="Q259" s="12"/>
      <c r="R259" s="12"/>
      <c r="S259" s="12"/>
      <c r="T259" s="12"/>
    </row>
    <row r="260" spans="1:55" ht="15" customHeight="1" outlineLevel="1">
      <c r="A260" s="22"/>
      <c r="B260" s="619" t="s">
        <v>103</v>
      </c>
      <c r="C260" s="620"/>
      <c r="D260" s="586" t="s">
        <v>59</v>
      </c>
      <c r="E260" s="587"/>
      <c r="F260" s="512" t="s">
        <v>60</v>
      </c>
      <c r="G260" s="8" t="s">
        <v>61</v>
      </c>
      <c r="H260" s="496" t="s">
        <v>63</v>
      </c>
      <c r="I260" s="497"/>
      <c r="J260" s="592"/>
      <c r="K260" s="695"/>
      <c r="L260" s="12"/>
      <c r="M260" s="12"/>
      <c r="N260" s="12"/>
      <c r="O260" s="12"/>
      <c r="P260" s="12"/>
      <c r="Q260" s="12"/>
      <c r="R260" s="12"/>
      <c r="S260" s="12"/>
      <c r="T260" s="12"/>
    </row>
    <row r="261" spans="1:55" ht="15" customHeight="1" outlineLevel="1" thickBot="1">
      <c r="A261" s="21"/>
      <c r="B261" s="621"/>
      <c r="C261" s="622"/>
      <c r="D261" s="588"/>
      <c r="E261" s="589"/>
      <c r="F261" s="513"/>
      <c r="G261" s="9" t="s">
        <v>62</v>
      </c>
      <c r="H261" s="9" t="s">
        <v>64</v>
      </c>
      <c r="I261" s="26" t="s">
        <v>70</v>
      </c>
      <c r="J261" s="593"/>
      <c r="K261" s="696"/>
      <c r="L261" s="12"/>
      <c r="M261" s="12"/>
      <c r="N261" s="12"/>
      <c r="O261" s="12"/>
      <c r="P261" s="12"/>
      <c r="Q261" s="12"/>
      <c r="R261" s="12"/>
      <c r="S261" s="12"/>
      <c r="T261" s="12"/>
    </row>
    <row r="262" spans="1:55" ht="27" customHeight="1" outlineLevel="1" thickBot="1">
      <c r="A262" s="262"/>
      <c r="B262" s="644" t="s">
        <v>144</v>
      </c>
      <c r="C262" s="566"/>
      <c r="D262" s="566"/>
      <c r="E262" s="566"/>
      <c r="F262" s="566"/>
      <c r="G262" s="566"/>
      <c r="H262" s="567"/>
      <c r="I262" s="263"/>
      <c r="J262" s="264"/>
      <c r="K262" s="265"/>
      <c r="L262" s="12"/>
      <c r="M262" s="12"/>
      <c r="N262" s="12"/>
      <c r="O262" s="12"/>
      <c r="P262" s="12"/>
      <c r="Q262" s="12"/>
      <c r="R262" s="12"/>
      <c r="S262" s="12"/>
      <c r="T262" s="12"/>
    </row>
    <row r="263" spans="1:55" ht="27" customHeight="1" outlineLevel="1" thickBot="1">
      <c r="A263" s="356">
        <f>A258+1</f>
        <v>152</v>
      </c>
      <c r="B263" s="488" t="s">
        <v>270</v>
      </c>
      <c r="C263" s="489"/>
      <c r="D263" s="490" t="s">
        <v>269</v>
      </c>
      <c r="E263" s="491"/>
      <c r="F263" s="11" t="s">
        <v>268</v>
      </c>
      <c r="G263" s="11">
        <v>20</v>
      </c>
      <c r="H263" s="86">
        <v>8.5</v>
      </c>
      <c r="I263" s="119">
        <f t="shared" ref="I263:I277" si="31">H263*1.2</f>
        <v>10.199999999999999</v>
      </c>
      <c r="J263" s="40"/>
      <c r="K263" s="109" t="s">
        <v>214</v>
      </c>
      <c r="L263" s="12"/>
      <c r="M263" s="12"/>
      <c r="N263" s="12"/>
      <c r="O263" s="12"/>
      <c r="P263" s="12"/>
      <c r="Q263" s="12"/>
      <c r="R263" s="12"/>
      <c r="S263" s="12"/>
      <c r="T263" s="12"/>
    </row>
    <row r="264" spans="1:55" s="99" customFormat="1" ht="22.5" customHeight="1" outlineLevel="1" thickBot="1">
      <c r="A264" s="356">
        <f>A263+1</f>
        <v>153</v>
      </c>
      <c r="B264" s="488" t="s">
        <v>312</v>
      </c>
      <c r="C264" s="489"/>
      <c r="D264" s="490" t="s">
        <v>254</v>
      </c>
      <c r="E264" s="491"/>
      <c r="F264" s="11" t="s">
        <v>253</v>
      </c>
      <c r="G264" s="11">
        <v>50</v>
      </c>
      <c r="H264" s="86">
        <v>5.95</v>
      </c>
      <c r="I264" s="119">
        <f t="shared" si="31"/>
        <v>7.14</v>
      </c>
      <c r="J264" s="344"/>
      <c r="K264" s="9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row>
    <row r="265" spans="1:55" s="99" customFormat="1" ht="26.25" customHeight="1" outlineLevel="1" thickBot="1">
      <c r="A265" s="149">
        <f>A264+1</f>
        <v>154</v>
      </c>
      <c r="B265" s="492" t="s">
        <v>251</v>
      </c>
      <c r="C265" s="493"/>
      <c r="D265" s="504" t="s">
        <v>252</v>
      </c>
      <c r="E265" s="505"/>
      <c r="F265" s="150" t="s">
        <v>249</v>
      </c>
      <c r="G265" s="150">
        <v>100</v>
      </c>
      <c r="H265" s="171">
        <v>0.67</v>
      </c>
      <c r="I265" s="152">
        <f t="shared" si="31"/>
        <v>0.80400000000000005</v>
      </c>
      <c r="J265" s="169"/>
      <c r="K265" s="178" t="s">
        <v>331</v>
      </c>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row>
    <row r="266" spans="1:55" s="99" customFormat="1" ht="19.5" customHeight="1" outlineLevel="1" thickBot="1">
      <c r="A266" s="24">
        <f>A265+1</f>
        <v>155</v>
      </c>
      <c r="B266" s="488" t="s">
        <v>260</v>
      </c>
      <c r="C266" s="489"/>
      <c r="D266" s="490" t="s">
        <v>167</v>
      </c>
      <c r="E266" s="491"/>
      <c r="F266" s="11" t="s">
        <v>261</v>
      </c>
      <c r="G266" s="11">
        <v>50</v>
      </c>
      <c r="H266" s="86">
        <v>1.5</v>
      </c>
      <c r="I266" s="119">
        <f t="shared" si="31"/>
        <v>1.7999999999999998</v>
      </c>
      <c r="J266" s="40"/>
      <c r="K266" s="9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row>
    <row r="267" spans="1:55" s="99" customFormat="1" ht="20.25" customHeight="1" outlineLevel="1">
      <c r="A267" s="478">
        <f>A266+1</f>
        <v>156</v>
      </c>
      <c r="B267" s="652" t="s">
        <v>482</v>
      </c>
      <c r="C267" s="653"/>
      <c r="D267" s="594" t="s">
        <v>487</v>
      </c>
      <c r="E267" s="595"/>
      <c r="F267" s="146" t="s">
        <v>35</v>
      </c>
      <c r="G267" s="146">
        <v>100</v>
      </c>
      <c r="H267" s="162">
        <v>1.36</v>
      </c>
      <c r="I267" s="148">
        <f t="shared" si="31"/>
        <v>1.6320000000000001</v>
      </c>
      <c r="J267" s="197"/>
      <c r="K267" s="606"/>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row>
    <row r="268" spans="1:55" s="99" customFormat="1" ht="20.25" customHeight="1" outlineLevel="1" thickBot="1">
      <c r="A268" s="479"/>
      <c r="B268" s="654"/>
      <c r="C268" s="655"/>
      <c r="D268" s="596"/>
      <c r="E268" s="597"/>
      <c r="F268" s="196" t="s">
        <v>36</v>
      </c>
      <c r="G268" s="196">
        <v>50</v>
      </c>
      <c r="H268" s="198">
        <v>2.14</v>
      </c>
      <c r="I268" s="144">
        <f t="shared" si="31"/>
        <v>2.5680000000000001</v>
      </c>
      <c r="J268" s="346"/>
      <c r="K268" s="607"/>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row>
    <row r="269" spans="1:55" s="99" customFormat="1" ht="21.75" customHeight="1" outlineLevel="1" thickBot="1">
      <c r="A269" s="24">
        <f>A267+1</f>
        <v>157</v>
      </c>
      <c r="B269" s="488" t="s">
        <v>483</v>
      </c>
      <c r="C269" s="489"/>
      <c r="D269" s="490" t="s">
        <v>296</v>
      </c>
      <c r="E269" s="491"/>
      <c r="F269" s="11" t="s">
        <v>35</v>
      </c>
      <c r="G269" s="11">
        <v>50</v>
      </c>
      <c r="H269" s="86">
        <v>1.03</v>
      </c>
      <c r="I269" s="119">
        <f t="shared" si="31"/>
        <v>1.236</v>
      </c>
      <c r="J269" s="40"/>
      <c r="K269" s="109"/>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row>
    <row r="270" spans="1:55" s="99" customFormat="1" ht="15.75" hidden="1" customHeight="1" outlineLevel="1" thickBot="1">
      <c r="A270" s="149">
        <f t="shared" ref="A270:A279" si="32">A269+1</f>
        <v>158</v>
      </c>
      <c r="B270" s="492" t="s">
        <v>298</v>
      </c>
      <c r="C270" s="493"/>
      <c r="D270" s="504" t="s">
        <v>297</v>
      </c>
      <c r="E270" s="505"/>
      <c r="F270" s="150" t="s">
        <v>35</v>
      </c>
      <c r="G270" s="150">
        <v>50</v>
      </c>
      <c r="H270" s="171">
        <v>1.03</v>
      </c>
      <c r="I270" s="152">
        <f t="shared" si="31"/>
        <v>1.236</v>
      </c>
      <c r="J270" s="169"/>
      <c r="K270" s="179"/>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row>
    <row r="271" spans="1:55" s="99" customFormat="1" ht="33" customHeight="1" outlineLevel="1" thickBot="1">
      <c r="A271" s="149">
        <f>A269+1</f>
        <v>158</v>
      </c>
      <c r="B271" s="492" t="s">
        <v>298</v>
      </c>
      <c r="C271" s="493"/>
      <c r="D271" s="504" t="s">
        <v>297</v>
      </c>
      <c r="E271" s="505"/>
      <c r="F271" s="150" t="s">
        <v>35</v>
      </c>
      <c r="G271" s="150">
        <v>50</v>
      </c>
      <c r="H271" s="171">
        <v>0.81</v>
      </c>
      <c r="I271" s="152">
        <f t="shared" si="31"/>
        <v>0.97199999999999998</v>
      </c>
      <c r="J271" s="169"/>
      <c r="K271" s="179"/>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row>
    <row r="272" spans="1:55" s="99" customFormat="1" ht="41.25" customHeight="1" outlineLevel="1" thickBot="1">
      <c r="A272" s="24">
        <f>A271+1</f>
        <v>159</v>
      </c>
      <c r="B272" s="488" t="s">
        <v>552</v>
      </c>
      <c r="C272" s="489"/>
      <c r="D272" s="490" t="s">
        <v>553</v>
      </c>
      <c r="E272" s="491"/>
      <c r="F272" s="11" t="s">
        <v>36</v>
      </c>
      <c r="G272" s="11">
        <v>30</v>
      </c>
      <c r="H272" s="86">
        <v>1.18</v>
      </c>
      <c r="I272" s="119">
        <f t="shared" si="31"/>
        <v>1.4159999999999999</v>
      </c>
      <c r="J272" s="195"/>
      <c r="K272" s="109"/>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row>
    <row r="273" spans="1:46" s="99" customFormat="1" ht="23.25" customHeight="1" outlineLevel="1">
      <c r="A273" s="478">
        <f t="shared" si="32"/>
        <v>160</v>
      </c>
      <c r="B273" s="652" t="s">
        <v>484</v>
      </c>
      <c r="C273" s="653"/>
      <c r="D273" s="484" t="s">
        <v>297</v>
      </c>
      <c r="E273" s="485"/>
      <c r="F273" s="146" t="s">
        <v>35</v>
      </c>
      <c r="G273" s="146">
        <v>30</v>
      </c>
      <c r="H273" s="162">
        <v>0.94</v>
      </c>
      <c r="I273" s="148">
        <f t="shared" si="31"/>
        <v>1.1279999999999999</v>
      </c>
      <c r="J273" s="463"/>
      <c r="K273" s="606" t="s">
        <v>273</v>
      </c>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row>
    <row r="274" spans="1:46" s="99" customFormat="1" ht="21.75" customHeight="1" outlineLevel="1" thickBot="1">
      <c r="A274" s="479"/>
      <c r="B274" s="654"/>
      <c r="C274" s="655"/>
      <c r="D274" s="486"/>
      <c r="E274" s="487"/>
      <c r="F274" s="461" t="s">
        <v>36</v>
      </c>
      <c r="G274" s="461">
        <v>30</v>
      </c>
      <c r="H274" s="462">
        <v>1.3</v>
      </c>
      <c r="I274" s="457">
        <f t="shared" si="31"/>
        <v>1.56</v>
      </c>
      <c r="J274" s="456"/>
      <c r="K274" s="607"/>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row>
    <row r="275" spans="1:46" s="99" customFormat="1" ht="21.75" customHeight="1" outlineLevel="1">
      <c r="A275" s="657">
        <f>A273+1</f>
        <v>161</v>
      </c>
      <c r="B275" s="885" t="s">
        <v>583</v>
      </c>
      <c r="C275" s="886"/>
      <c r="D275" s="548" t="s">
        <v>584</v>
      </c>
      <c r="E275" s="549"/>
      <c r="F275" s="7" t="s">
        <v>35</v>
      </c>
      <c r="G275" s="7">
        <v>50</v>
      </c>
      <c r="H275" s="429">
        <v>1.39</v>
      </c>
      <c r="I275" s="124">
        <f t="shared" si="31"/>
        <v>1.6679999999999999</v>
      </c>
      <c r="J275" s="465"/>
      <c r="K275" s="889"/>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row>
    <row r="276" spans="1:46" s="99" customFormat="1" ht="21.75" customHeight="1" outlineLevel="1" thickBot="1">
      <c r="A276" s="658"/>
      <c r="B276" s="887"/>
      <c r="C276" s="888"/>
      <c r="D276" s="550"/>
      <c r="E276" s="551"/>
      <c r="F276" s="440" t="s">
        <v>36</v>
      </c>
      <c r="G276" s="458">
        <v>25</v>
      </c>
      <c r="H276" s="466">
        <v>2.33</v>
      </c>
      <c r="I276" s="460">
        <f t="shared" si="31"/>
        <v>2.7959999999999998</v>
      </c>
      <c r="J276" s="455"/>
      <c r="K276" s="890"/>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row>
    <row r="277" spans="1:46" ht="30.75" customHeight="1" outlineLevel="1" thickBot="1">
      <c r="A277" s="356">
        <f>A275+1</f>
        <v>162</v>
      </c>
      <c r="B277" s="891" t="s">
        <v>486</v>
      </c>
      <c r="C277" s="892"/>
      <c r="D277" s="893" t="s">
        <v>485</v>
      </c>
      <c r="E277" s="894"/>
      <c r="F277" s="357" t="s">
        <v>36</v>
      </c>
      <c r="G277" s="358">
        <v>50</v>
      </c>
      <c r="H277" s="359">
        <v>2.12</v>
      </c>
      <c r="I277" s="360">
        <f t="shared" si="31"/>
        <v>2.544</v>
      </c>
      <c r="J277" s="361"/>
      <c r="K277" s="362" t="s">
        <v>273</v>
      </c>
      <c r="L277" s="12"/>
      <c r="M277" s="12"/>
      <c r="N277" s="12"/>
      <c r="O277" s="12"/>
      <c r="P277" s="12"/>
      <c r="Q277" s="12"/>
      <c r="R277" s="12"/>
      <c r="S277" s="12"/>
      <c r="T277" s="12"/>
    </row>
    <row r="278" spans="1:46" ht="30" customHeight="1" outlineLevel="1" thickBot="1">
      <c r="A278" s="24">
        <f>A277+1</f>
        <v>163</v>
      </c>
      <c r="B278" s="488" t="s">
        <v>299</v>
      </c>
      <c r="C278" s="489"/>
      <c r="D278" s="490" t="s">
        <v>302</v>
      </c>
      <c r="E278" s="491"/>
      <c r="F278" s="458" t="s">
        <v>37</v>
      </c>
      <c r="G278" s="458">
        <v>36</v>
      </c>
      <c r="H278" s="466">
        <v>1.78</v>
      </c>
      <c r="I278" s="460">
        <f>H278*1.2</f>
        <v>2.1360000000000001</v>
      </c>
      <c r="J278" s="464"/>
      <c r="K278" s="109"/>
      <c r="L278" s="12"/>
      <c r="M278" s="12"/>
      <c r="N278" s="12"/>
      <c r="O278" s="12"/>
      <c r="P278" s="12"/>
      <c r="Q278" s="12"/>
      <c r="R278" s="12"/>
      <c r="S278" s="12"/>
      <c r="T278" s="12"/>
    </row>
    <row r="279" spans="1:46" ht="34.5" customHeight="1" outlineLevel="1" thickBot="1">
      <c r="A279" s="24">
        <f t="shared" si="32"/>
        <v>164</v>
      </c>
      <c r="B279" s="488" t="s">
        <v>300</v>
      </c>
      <c r="C279" s="489"/>
      <c r="D279" s="490" t="s">
        <v>301</v>
      </c>
      <c r="E279" s="491"/>
      <c r="F279" s="11" t="s">
        <v>37</v>
      </c>
      <c r="G279" s="271">
        <v>14</v>
      </c>
      <c r="H279" s="199">
        <v>2.59</v>
      </c>
      <c r="I279" s="119">
        <f>H279*1.2</f>
        <v>3.1079999999999997</v>
      </c>
      <c r="J279" s="273"/>
      <c r="K279" s="109"/>
      <c r="L279" s="12"/>
      <c r="M279" s="12"/>
      <c r="N279" s="12"/>
      <c r="O279" s="12"/>
      <c r="P279" s="12"/>
      <c r="Q279" s="12"/>
      <c r="R279" s="12"/>
      <c r="S279" s="12"/>
      <c r="T279" s="12"/>
    </row>
    <row r="280" spans="1:46" ht="14.25" customHeight="1" outlineLevel="1" thickBot="1">
      <c r="A280" s="266"/>
      <c r="B280" s="644" t="s">
        <v>38</v>
      </c>
      <c r="C280" s="566"/>
      <c r="D280" s="566"/>
      <c r="E280" s="566"/>
      <c r="F280" s="566"/>
      <c r="G280" s="566"/>
      <c r="H280" s="267"/>
      <c r="I280" s="268"/>
      <c r="J280" s="264"/>
      <c r="K280" s="269"/>
      <c r="L280" s="12"/>
      <c r="M280" s="12"/>
      <c r="N280" s="12"/>
      <c r="O280" s="12"/>
      <c r="P280" s="12"/>
      <c r="Q280" s="12"/>
      <c r="R280" s="12"/>
      <c r="S280" s="12"/>
      <c r="T280" s="12"/>
    </row>
    <row r="281" spans="1:46" ht="51" customHeight="1" outlineLevel="1" thickBot="1">
      <c r="A281" s="112"/>
      <c r="B281" s="113"/>
      <c r="C281" s="114"/>
      <c r="D281" s="656" t="s">
        <v>141</v>
      </c>
      <c r="E281" s="656"/>
      <c r="F281" s="114"/>
      <c r="G281" s="114"/>
      <c r="H281" s="115"/>
      <c r="I281" s="116"/>
      <c r="J281" s="117"/>
      <c r="K281" s="50"/>
      <c r="L281" s="12"/>
      <c r="M281" s="12"/>
      <c r="N281" s="12"/>
      <c r="O281" s="12"/>
      <c r="P281" s="12"/>
      <c r="Q281" s="12"/>
      <c r="R281" s="12"/>
      <c r="S281" s="12"/>
      <c r="T281" s="12"/>
    </row>
    <row r="282" spans="1:46" ht="57" customHeight="1" outlineLevel="1" thickBot="1">
      <c r="A282" s="453">
        <f>A279+1</f>
        <v>165</v>
      </c>
      <c r="B282" s="517" t="s">
        <v>350</v>
      </c>
      <c r="C282" s="518"/>
      <c r="D282" s="490" t="s">
        <v>341</v>
      </c>
      <c r="E282" s="491"/>
      <c r="F282" s="11" t="s">
        <v>342</v>
      </c>
      <c r="G282" s="11">
        <v>32</v>
      </c>
      <c r="H282" s="86">
        <v>4.5199999999999996</v>
      </c>
      <c r="I282" s="118">
        <f t="shared" ref="I282:I287" si="33">H282*1.2</f>
        <v>5.4239999999999995</v>
      </c>
      <c r="J282" s="40"/>
      <c r="K282" s="138" t="s">
        <v>214</v>
      </c>
      <c r="L282" s="12"/>
      <c r="M282" s="12"/>
      <c r="N282" s="12"/>
      <c r="O282" s="12"/>
      <c r="P282" s="12"/>
      <c r="Q282" s="12"/>
      <c r="R282" s="12"/>
      <c r="S282" s="12"/>
      <c r="T282" s="12"/>
    </row>
    <row r="283" spans="1:46" ht="26.25" customHeight="1" outlineLevel="1" thickBot="1">
      <c r="A283" s="272">
        <f t="shared" ref="A283:A287" si="34">A282+1</f>
        <v>166</v>
      </c>
      <c r="B283" s="573" t="s">
        <v>292</v>
      </c>
      <c r="C283" s="574"/>
      <c r="D283" s="504" t="s">
        <v>291</v>
      </c>
      <c r="E283" s="505"/>
      <c r="F283" s="150" t="s">
        <v>208</v>
      </c>
      <c r="G283" s="150">
        <v>50</v>
      </c>
      <c r="H283" s="171">
        <v>1.3</v>
      </c>
      <c r="I283" s="160">
        <f t="shared" si="33"/>
        <v>1.56</v>
      </c>
      <c r="J283" s="169"/>
      <c r="K283" s="178" t="s">
        <v>214</v>
      </c>
      <c r="L283" s="12"/>
      <c r="M283" s="12"/>
      <c r="N283" s="12"/>
      <c r="O283" s="12"/>
      <c r="P283" s="12"/>
      <c r="Q283" s="12"/>
      <c r="R283" s="12"/>
      <c r="S283" s="12"/>
      <c r="T283" s="12"/>
    </row>
    <row r="284" spans="1:46" ht="57.75" customHeight="1" outlineLevel="1" thickBot="1">
      <c r="A284" s="131">
        <f t="shared" si="34"/>
        <v>167</v>
      </c>
      <c r="B284" s="517" t="s">
        <v>294</v>
      </c>
      <c r="C284" s="518"/>
      <c r="D284" s="490" t="s">
        <v>291</v>
      </c>
      <c r="E284" s="491"/>
      <c r="F284" s="130" t="s">
        <v>280</v>
      </c>
      <c r="G284" s="130">
        <v>50</v>
      </c>
      <c r="H284" s="133">
        <v>1.7</v>
      </c>
      <c r="I284" s="132">
        <f t="shared" si="33"/>
        <v>2.04</v>
      </c>
      <c r="J284" s="297"/>
      <c r="K284" s="109" t="s">
        <v>214</v>
      </c>
      <c r="L284" s="12"/>
      <c r="M284" s="12"/>
      <c r="N284" s="12"/>
      <c r="O284" s="12"/>
      <c r="P284" s="12"/>
      <c r="Q284" s="12"/>
      <c r="R284" s="12"/>
      <c r="S284" s="12"/>
      <c r="T284" s="12"/>
    </row>
    <row r="285" spans="1:46" ht="26.25" customHeight="1" outlineLevel="1" thickBot="1">
      <c r="A285" s="163">
        <f t="shared" si="34"/>
        <v>168</v>
      </c>
      <c r="B285" s="573" t="s">
        <v>248</v>
      </c>
      <c r="C285" s="574"/>
      <c r="D285" s="504" t="s">
        <v>250</v>
      </c>
      <c r="E285" s="505"/>
      <c r="F285" s="150" t="s">
        <v>34</v>
      </c>
      <c r="G285" s="150">
        <v>100</v>
      </c>
      <c r="H285" s="171">
        <v>1.5</v>
      </c>
      <c r="I285" s="160">
        <f t="shared" si="33"/>
        <v>1.7999999999999998</v>
      </c>
      <c r="J285" s="298"/>
      <c r="K285" s="176"/>
      <c r="L285" s="12"/>
      <c r="M285" s="12"/>
      <c r="N285" s="12"/>
      <c r="O285" s="12"/>
      <c r="P285" s="12"/>
      <c r="Q285" s="12"/>
      <c r="R285" s="12"/>
      <c r="S285" s="12"/>
      <c r="T285" s="12"/>
    </row>
    <row r="286" spans="1:46" s="99" customFormat="1" ht="18.75" customHeight="1" outlineLevel="1" thickBot="1">
      <c r="A286" s="459">
        <f t="shared" si="34"/>
        <v>169</v>
      </c>
      <c r="B286" s="517" t="s">
        <v>295</v>
      </c>
      <c r="C286" s="518"/>
      <c r="D286" s="490" t="s">
        <v>165</v>
      </c>
      <c r="E286" s="491"/>
      <c r="F286" s="11" t="s">
        <v>33</v>
      </c>
      <c r="G286" s="11">
        <v>250</v>
      </c>
      <c r="H286" s="86">
        <v>0.38</v>
      </c>
      <c r="I286" s="118">
        <f t="shared" si="33"/>
        <v>0.45599999999999996</v>
      </c>
      <c r="J286" s="195"/>
      <c r="K286" s="138" t="s">
        <v>214</v>
      </c>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row>
    <row r="287" spans="1:46" ht="18" customHeight="1" outlineLevel="1" thickBot="1">
      <c r="A287" s="454">
        <f t="shared" si="34"/>
        <v>170</v>
      </c>
      <c r="B287" s="573" t="s">
        <v>113</v>
      </c>
      <c r="C287" s="574"/>
      <c r="D287" s="504" t="s">
        <v>67</v>
      </c>
      <c r="E287" s="505"/>
      <c r="F287" s="150" t="s">
        <v>34</v>
      </c>
      <c r="G287" s="150">
        <v>150</v>
      </c>
      <c r="H287" s="171">
        <v>1.28</v>
      </c>
      <c r="I287" s="160">
        <f t="shared" si="33"/>
        <v>1.536</v>
      </c>
      <c r="J287" s="169"/>
      <c r="K287" s="173"/>
      <c r="L287" s="12"/>
      <c r="M287" s="12"/>
      <c r="N287" s="12"/>
      <c r="O287" s="12"/>
      <c r="P287" s="12"/>
      <c r="Q287" s="12"/>
      <c r="R287" s="12"/>
      <c r="S287" s="12"/>
      <c r="T287" s="12"/>
    </row>
    <row r="288" spans="1:46" ht="37.5" customHeight="1" outlineLevel="1" thickBot="1">
      <c r="A288" s="85"/>
      <c r="B288" s="45"/>
      <c r="C288" s="46"/>
      <c r="D288" s="656" t="s">
        <v>143</v>
      </c>
      <c r="E288" s="656"/>
      <c r="F288" s="46"/>
      <c r="G288" s="46"/>
      <c r="H288" s="47"/>
      <c r="I288" s="48"/>
      <c r="J288" s="52"/>
      <c r="K288" s="50"/>
      <c r="L288" s="12"/>
      <c r="M288" s="12"/>
      <c r="N288" s="12"/>
      <c r="O288" s="12"/>
      <c r="P288" s="12"/>
      <c r="Q288" s="12"/>
      <c r="R288" s="12"/>
      <c r="S288" s="12"/>
      <c r="T288" s="12"/>
    </row>
    <row r="289" spans="1:90" ht="37.5" customHeight="1" outlineLevel="1" thickBot="1">
      <c r="A289" s="24">
        <f>A287+1</f>
        <v>171</v>
      </c>
      <c r="B289" s="517" t="s">
        <v>241</v>
      </c>
      <c r="C289" s="518"/>
      <c r="D289" s="490" t="s">
        <v>242</v>
      </c>
      <c r="E289" s="491"/>
      <c r="F289" s="11" t="s">
        <v>45</v>
      </c>
      <c r="G289" s="11">
        <v>36</v>
      </c>
      <c r="H289" s="86">
        <v>2.4500000000000002</v>
      </c>
      <c r="I289" s="118">
        <f t="shared" ref="I289:I294" si="35">H289*1.2</f>
        <v>2.94</v>
      </c>
      <c r="J289" s="449"/>
      <c r="K289" s="49"/>
      <c r="L289" s="12"/>
      <c r="M289" s="12"/>
      <c r="N289" s="12"/>
      <c r="O289" s="12"/>
      <c r="P289" s="12"/>
      <c r="Q289" s="12"/>
      <c r="R289" s="12"/>
      <c r="S289" s="12"/>
      <c r="T289" s="12"/>
    </row>
    <row r="290" spans="1:90" ht="37.5" customHeight="1" outlineLevel="1" thickBot="1">
      <c r="A290" s="149">
        <f t="shared" ref="A290:A294" si="36">A289+1</f>
        <v>172</v>
      </c>
      <c r="B290" s="573" t="s">
        <v>285</v>
      </c>
      <c r="C290" s="574"/>
      <c r="D290" s="504" t="s">
        <v>286</v>
      </c>
      <c r="E290" s="505"/>
      <c r="F290" s="150" t="s">
        <v>49</v>
      </c>
      <c r="G290" s="150">
        <v>36</v>
      </c>
      <c r="H290" s="171">
        <v>3.46</v>
      </c>
      <c r="I290" s="160">
        <f t="shared" si="35"/>
        <v>4.1520000000000001</v>
      </c>
      <c r="J290" s="450"/>
      <c r="K290" s="173"/>
      <c r="L290" s="12"/>
      <c r="M290" s="12"/>
      <c r="N290" s="12"/>
      <c r="O290" s="12"/>
      <c r="P290" s="12"/>
      <c r="Q290" s="12"/>
      <c r="R290" s="12"/>
      <c r="S290" s="12"/>
      <c r="T290" s="12"/>
    </row>
    <row r="291" spans="1:90" s="99" customFormat="1" ht="41.25" customHeight="1" outlineLevel="1" thickBot="1">
      <c r="A291" s="24">
        <f t="shared" si="36"/>
        <v>173</v>
      </c>
      <c r="B291" s="517" t="s">
        <v>320</v>
      </c>
      <c r="C291" s="518"/>
      <c r="D291" s="490" t="s">
        <v>319</v>
      </c>
      <c r="E291" s="491"/>
      <c r="F291" s="11" t="s">
        <v>21</v>
      </c>
      <c r="G291" s="11">
        <v>50</v>
      </c>
      <c r="H291" s="86">
        <v>5.7</v>
      </c>
      <c r="I291" s="118">
        <f t="shared" si="35"/>
        <v>6.84</v>
      </c>
      <c r="J291" s="449"/>
      <c r="K291" s="49"/>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row>
    <row r="292" spans="1:90" s="99" customFormat="1" ht="40.5" customHeight="1" outlineLevel="1" thickBot="1">
      <c r="A292" s="149">
        <f t="shared" si="36"/>
        <v>174</v>
      </c>
      <c r="B292" s="573" t="s">
        <v>284</v>
      </c>
      <c r="C292" s="574"/>
      <c r="D292" s="504" t="s">
        <v>243</v>
      </c>
      <c r="E292" s="505"/>
      <c r="F292" s="150" t="s">
        <v>47</v>
      </c>
      <c r="G292" s="150">
        <v>60</v>
      </c>
      <c r="H292" s="171">
        <v>1.9</v>
      </c>
      <c r="I292" s="160">
        <f t="shared" si="35"/>
        <v>2.2799999999999998</v>
      </c>
      <c r="J292" s="169"/>
      <c r="K292" s="173"/>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row>
    <row r="293" spans="1:90" s="99" customFormat="1" ht="65.25" customHeight="1" outlineLevel="1" thickBot="1">
      <c r="A293" s="24">
        <f t="shared" si="36"/>
        <v>175</v>
      </c>
      <c r="B293" s="517" t="s">
        <v>239</v>
      </c>
      <c r="C293" s="518"/>
      <c r="D293" s="490" t="s">
        <v>240</v>
      </c>
      <c r="E293" s="491"/>
      <c r="F293" s="11" t="s">
        <v>45</v>
      </c>
      <c r="G293" s="11">
        <v>36</v>
      </c>
      <c r="H293" s="86">
        <v>2.4500000000000002</v>
      </c>
      <c r="I293" s="118">
        <f t="shared" si="35"/>
        <v>2.94</v>
      </c>
      <c r="J293" s="40"/>
      <c r="K293" s="49"/>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row>
    <row r="294" spans="1:90" s="99" customFormat="1" ht="49.5" customHeight="1" outlineLevel="1" thickBot="1">
      <c r="A294" s="149">
        <f t="shared" si="36"/>
        <v>176</v>
      </c>
      <c r="B294" s="573" t="s">
        <v>386</v>
      </c>
      <c r="C294" s="574"/>
      <c r="D294" s="504" t="s">
        <v>287</v>
      </c>
      <c r="E294" s="505"/>
      <c r="F294" s="150" t="s">
        <v>47</v>
      </c>
      <c r="G294" s="150">
        <v>300</v>
      </c>
      <c r="H294" s="171">
        <v>0.52</v>
      </c>
      <c r="I294" s="160">
        <f t="shared" si="35"/>
        <v>0.624</v>
      </c>
      <c r="J294" s="169"/>
      <c r="K294" s="173"/>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row>
    <row r="295" spans="1:90" ht="29.25" customHeight="1" outlineLevel="1" thickBot="1">
      <c r="A295" s="84"/>
      <c r="B295" s="41"/>
      <c r="C295" s="42"/>
      <c r="D295" s="656" t="s">
        <v>330</v>
      </c>
      <c r="E295" s="656"/>
      <c r="F295" s="42"/>
      <c r="G295" s="42"/>
      <c r="H295" s="43"/>
      <c r="I295" s="44"/>
      <c r="J295" s="51"/>
      <c r="K295" s="50"/>
      <c r="L295" s="12"/>
      <c r="M295" s="12"/>
      <c r="N295" s="12"/>
      <c r="O295" s="12"/>
      <c r="P295" s="12"/>
      <c r="Q295" s="12"/>
      <c r="R295" s="12"/>
      <c r="S295" s="12"/>
      <c r="T295" s="12"/>
    </row>
    <row r="296" spans="1:90" ht="30" customHeight="1" outlineLevel="1" thickBot="1">
      <c r="A296" s="149">
        <f t="shared" ref="A296" si="37">A294+1</f>
        <v>177</v>
      </c>
      <c r="B296" s="573" t="s">
        <v>245</v>
      </c>
      <c r="C296" s="574"/>
      <c r="D296" s="504" t="s">
        <v>247</v>
      </c>
      <c r="E296" s="505"/>
      <c r="F296" s="150" t="s">
        <v>33</v>
      </c>
      <c r="G296" s="150" t="s">
        <v>246</v>
      </c>
      <c r="H296" s="171">
        <v>0.41</v>
      </c>
      <c r="I296" s="160">
        <f>H296*1.2</f>
        <v>0.49199999999999994</v>
      </c>
      <c r="J296" s="169"/>
      <c r="K296" s="176"/>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row>
    <row r="297" spans="1:90" s="99" customFormat="1" ht="26.25" customHeight="1" outlineLevel="1" thickBot="1">
      <c r="A297" s="45"/>
      <c r="B297" s="45"/>
      <c r="C297" s="46"/>
      <c r="D297" s="656" t="s">
        <v>140</v>
      </c>
      <c r="E297" s="656"/>
      <c r="F297" s="46"/>
      <c r="G297" s="46"/>
      <c r="H297" s="115"/>
      <c r="I297" s="116"/>
      <c r="J297" s="142"/>
      <c r="K297" s="120"/>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row>
    <row r="298" spans="1:90" s="99" customFormat="1" ht="26.25" customHeight="1" outlineLevel="1" thickBot="1">
      <c r="A298" s="24">
        <f>A296+2</f>
        <v>179</v>
      </c>
      <c r="B298" s="517" t="s">
        <v>289</v>
      </c>
      <c r="C298" s="518"/>
      <c r="D298" s="490" t="s">
        <v>166</v>
      </c>
      <c r="E298" s="491"/>
      <c r="F298" s="11" t="s">
        <v>51</v>
      </c>
      <c r="G298" s="11">
        <v>150</v>
      </c>
      <c r="H298" s="133">
        <v>0.38</v>
      </c>
      <c r="I298" s="132">
        <f>H298*1.2</f>
        <v>0.45599999999999996</v>
      </c>
      <c r="J298" s="40"/>
      <c r="K298" s="49"/>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row>
    <row r="299" spans="1:90" ht="30" customHeight="1" outlineLevel="1" thickBot="1">
      <c r="A299" s="149">
        <f>A298+1</f>
        <v>180</v>
      </c>
      <c r="B299" s="650" t="s">
        <v>281</v>
      </c>
      <c r="C299" s="651"/>
      <c r="D299" s="504" t="s">
        <v>290</v>
      </c>
      <c r="E299" s="505"/>
      <c r="F299" s="150" t="s">
        <v>51</v>
      </c>
      <c r="G299" s="150">
        <v>100</v>
      </c>
      <c r="H299" s="171">
        <v>0.83</v>
      </c>
      <c r="I299" s="160">
        <f>H299*1.2</f>
        <v>0.99599999999999989</v>
      </c>
      <c r="J299" s="177"/>
      <c r="K299" s="173"/>
      <c r="L299" s="12"/>
      <c r="M299" s="12"/>
      <c r="N299" s="12"/>
      <c r="O299" s="12"/>
      <c r="P299" s="12"/>
      <c r="Q299" s="12"/>
      <c r="R299" s="12"/>
      <c r="S299" s="12"/>
      <c r="T299" s="12"/>
    </row>
    <row r="300" spans="1:90" ht="37.5" customHeight="1" outlineLevel="1" thickBot="1">
      <c r="A300" s="84"/>
      <c r="B300" s="41"/>
      <c r="C300" s="42"/>
      <c r="D300" s="656" t="s">
        <v>142</v>
      </c>
      <c r="E300" s="656"/>
      <c r="F300" s="42"/>
      <c r="G300" s="42"/>
      <c r="H300" s="43"/>
      <c r="I300" s="44"/>
      <c r="J300" s="51"/>
      <c r="K300" s="50"/>
      <c r="L300" s="12"/>
      <c r="M300" s="12"/>
      <c r="N300" s="12"/>
      <c r="O300" s="12"/>
      <c r="P300" s="12"/>
      <c r="Q300" s="12"/>
      <c r="R300" s="12"/>
      <c r="S300" s="12"/>
      <c r="T300" s="12"/>
    </row>
    <row r="301" spans="1:90" s="99" customFormat="1" ht="26.25" customHeight="1" outlineLevel="1" thickBot="1">
      <c r="A301" s="149">
        <f>A299+1</f>
        <v>181</v>
      </c>
      <c r="B301" s="573" t="s">
        <v>321</v>
      </c>
      <c r="C301" s="574"/>
      <c r="D301" s="504" t="s">
        <v>322</v>
      </c>
      <c r="E301" s="505"/>
      <c r="F301" s="150" t="s">
        <v>21</v>
      </c>
      <c r="G301" s="150">
        <v>50</v>
      </c>
      <c r="H301" s="171">
        <v>10.7</v>
      </c>
      <c r="I301" s="160">
        <f>H301*1.2</f>
        <v>12.839999999999998</v>
      </c>
      <c r="J301" s="169"/>
      <c r="K301" s="173"/>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row>
    <row r="302" spans="1:90" s="99" customFormat="1" ht="18.75" customHeight="1" outlineLevel="1" thickBot="1">
      <c r="A302" s="24">
        <f>A301+1</f>
        <v>182</v>
      </c>
      <c r="B302" s="517" t="s">
        <v>388</v>
      </c>
      <c r="C302" s="518"/>
      <c r="D302" s="490" t="s">
        <v>283</v>
      </c>
      <c r="E302" s="491"/>
      <c r="F302" s="11" t="s">
        <v>244</v>
      </c>
      <c r="G302" s="11">
        <v>24</v>
      </c>
      <c r="H302" s="86">
        <v>3.8</v>
      </c>
      <c r="I302" s="118">
        <f>H302*1.2</f>
        <v>4.5599999999999996</v>
      </c>
      <c r="J302" s="40"/>
      <c r="K302" s="49"/>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row>
    <row r="303" spans="1:90" ht="32.25" customHeight="1" thickBot="1">
      <c r="A303" s="149">
        <f>A302+1</f>
        <v>183</v>
      </c>
      <c r="B303" s="492" t="s">
        <v>255</v>
      </c>
      <c r="C303" s="493"/>
      <c r="D303" s="504" t="s">
        <v>256</v>
      </c>
      <c r="E303" s="505"/>
      <c r="F303" s="150" t="s">
        <v>257</v>
      </c>
      <c r="G303" s="150">
        <v>50</v>
      </c>
      <c r="H303" s="171">
        <v>0.95</v>
      </c>
      <c r="I303" s="152">
        <f>H303*1.2</f>
        <v>1.1399999999999999</v>
      </c>
      <c r="J303" s="169"/>
      <c r="K303" s="173"/>
      <c r="L303" s="12"/>
      <c r="M303" s="12"/>
      <c r="N303" s="12"/>
      <c r="O303" s="12"/>
      <c r="P303" s="12"/>
      <c r="Q303" s="12"/>
      <c r="R303" s="12"/>
      <c r="S303" s="12"/>
      <c r="T303" s="12"/>
    </row>
    <row r="304" spans="1:90" ht="15.75" customHeight="1" outlineLevel="1" thickBot="1">
      <c r="A304" s="23"/>
      <c r="B304" s="718" t="s">
        <v>179</v>
      </c>
      <c r="C304" s="719"/>
      <c r="D304" s="719"/>
      <c r="E304" s="719"/>
      <c r="F304" s="719"/>
      <c r="G304" s="719"/>
      <c r="H304" s="719"/>
      <c r="I304" s="15"/>
      <c r="J304" s="30" t="s">
        <v>65</v>
      </c>
      <c r="K304" s="694" t="s">
        <v>347</v>
      </c>
      <c r="L304" s="12"/>
      <c r="M304" s="12"/>
      <c r="N304" s="12"/>
      <c r="O304" s="12"/>
      <c r="P304" s="12"/>
      <c r="Q304" s="12"/>
      <c r="R304" s="12"/>
      <c r="S304" s="12"/>
      <c r="T304" s="12"/>
    </row>
    <row r="305" spans="1:37" ht="15" customHeight="1" outlineLevel="1">
      <c r="A305" s="22"/>
      <c r="B305" s="619" t="s">
        <v>103</v>
      </c>
      <c r="C305" s="620"/>
      <c r="D305" s="586" t="s">
        <v>59</v>
      </c>
      <c r="E305" s="587"/>
      <c r="F305" s="512" t="s">
        <v>41</v>
      </c>
      <c r="G305" s="8" t="s">
        <v>61</v>
      </c>
      <c r="H305" s="496" t="s">
        <v>63</v>
      </c>
      <c r="I305" s="497"/>
      <c r="J305" s="37"/>
      <c r="K305" s="695"/>
      <c r="L305" s="12"/>
      <c r="M305" s="12"/>
      <c r="N305" s="12"/>
      <c r="O305" s="12"/>
      <c r="P305" s="12"/>
      <c r="Q305" s="12"/>
      <c r="R305" s="12"/>
      <c r="S305" s="12"/>
      <c r="T305" s="12"/>
    </row>
    <row r="306" spans="1:37" s="99" customFormat="1" ht="39" customHeight="1" outlineLevel="1" thickBot="1">
      <c r="A306" s="21"/>
      <c r="B306" s="621"/>
      <c r="C306" s="622"/>
      <c r="D306" s="588"/>
      <c r="E306" s="589"/>
      <c r="F306" s="513"/>
      <c r="G306" s="9" t="s">
        <v>62</v>
      </c>
      <c r="H306" s="9" t="s">
        <v>64</v>
      </c>
      <c r="I306" s="26" t="s">
        <v>70</v>
      </c>
      <c r="J306" s="38"/>
      <c r="K306" s="696"/>
      <c r="L306" s="1"/>
      <c r="M306" s="1"/>
      <c r="N306" s="1"/>
      <c r="O306" s="1"/>
      <c r="P306" s="1"/>
      <c r="Q306" s="1"/>
      <c r="R306" s="1"/>
      <c r="S306" s="1"/>
      <c r="T306" s="1"/>
      <c r="U306" s="12"/>
      <c r="V306" s="12"/>
      <c r="W306" s="12"/>
      <c r="X306" s="12"/>
      <c r="Y306" s="12"/>
      <c r="Z306" s="12"/>
      <c r="AA306" s="12"/>
      <c r="AB306" s="12"/>
      <c r="AC306" s="12"/>
      <c r="AD306" s="12"/>
      <c r="AE306" s="12"/>
      <c r="AF306" s="12"/>
      <c r="AG306" s="12"/>
      <c r="AH306" s="12"/>
      <c r="AI306" s="12"/>
      <c r="AJ306" s="12"/>
      <c r="AK306" s="12"/>
    </row>
    <row r="307" spans="1:37" s="99" customFormat="1" ht="79.5" customHeight="1" outlineLevel="1" thickBot="1">
      <c r="A307" s="149">
        <f>A303+1</f>
        <v>184</v>
      </c>
      <c r="B307" s="573" t="s">
        <v>586</v>
      </c>
      <c r="C307" s="574"/>
      <c r="D307" s="504" t="s">
        <v>587</v>
      </c>
      <c r="E307" s="505"/>
      <c r="F307" s="475" t="s">
        <v>585</v>
      </c>
      <c r="G307" s="475">
        <v>28</v>
      </c>
      <c r="H307" s="476">
        <v>2.15</v>
      </c>
      <c r="I307" s="477">
        <v>2.5799999999999996</v>
      </c>
      <c r="J307" s="177"/>
      <c r="K307" s="178"/>
      <c r="L307" s="1"/>
      <c r="M307" s="1"/>
      <c r="N307" s="1"/>
      <c r="O307" s="1"/>
      <c r="P307" s="1"/>
      <c r="Q307" s="1"/>
      <c r="R307" s="1"/>
      <c r="S307" s="1"/>
      <c r="T307" s="1"/>
      <c r="U307" s="12"/>
      <c r="V307" s="12"/>
      <c r="W307" s="12"/>
      <c r="X307" s="12"/>
      <c r="Y307" s="12"/>
      <c r="Z307" s="12"/>
      <c r="AA307" s="12"/>
      <c r="AB307" s="12"/>
      <c r="AC307" s="12"/>
      <c r="AD307" s="12"/>
      <c r="AE307" s="12"/>
      <c r="AF307" s="12"/>
      <c r="AG307" s="12"/>
      <c r="AH307" s="12"/>
      <c r="AI307" s="12"/>
      <c r="AJ307" s="12"/>
      <c r="AK307" s="12"/>
    </row>
    <row r="308" spans="1:37" ht="47.25" customHeight="1" thickBot="1">
      <c r="A308" s="149">
        <f>A307+1</f>
        <v>185</v>
      </c>
      <c r="B308" s="650" t="s">
        <v>238</v>
      </c>
      <c r="C308" s="651"/>
      <c r="D308" s="504" t="s">
        <v>237</v>
      </c>
      <c r="E308" s="505"/>
      <c r="F308" s="150" t="s">
        <v>282</v>
      </c>
      <c r="G308" s="150">
        <v>60</v>
      </c>
      <c r="H308" s="171">
        <v>2.04</v>
      </c>
      <c r="I308" s="160">
        <f>H308*1.2</f>
        <v>2.448</v>
      </c>
      <c r="J308" s="177"/>
      <c r="K308" s="178" t="s">
        <v>385</v>
      </c>
    </row>
    <row r="309" spans="1:37" ht="18" customHeight="1" thickBot="1">
      <c r="A309" s="23"/>
      <c r="B309" s="5"/>
      <c r="C309" s="568" t="s">
        <v>404</v>
      </c>
      <c r="D309" s="568"/>
      <c r="E309" s="568"/>
      <c r="F309" s="568"/>
      <c r="G309" s="568"/>
      <c r="H309" s="301"/>
      <c r="I309" s="301"/>
      <c r="J309" s="29" t="s">
        <v>65</v>
      </c>
      <c r="K309" s="347"/>
    </row>
    <row r="310" spans="1:37" ht="18" customHeight="1">
      <c r="A310" s="506" t="s">
        <v>405</v>
      </c>
      <c r="B310" s="619" t="s">
        <v>406</v>
      </c>
      <c r="C310" s="620"/>
      <c r="D310" s="661" t="s">
        <v>59</v>
      </c>
      <c r="E310" s="620"/>
      <c r="F310" s="512" t="s">
        <v>41</v>
      </c>
      <c r="G310" s="8" t="s">
        <v>61</v>
      </c>
      <c r="H310" s="663" t="s">
        <v>63</v>
      </c>
      <c r="I310" s="664"/>
      <c r="J310" s="592"/>
      <c r="K310" s="348"/>
    </row>
    <row r="311" spans="1:37" ht="18.75" customHeight="1" thickBot="1">
      <c r="A311" s="507"/>
      <c r="B311" s="621"/>
      <c r="C311" s="622"/>
      <c r="D311" s="662"/>
      <c r="E311" s="622"/>
      <c r="F311" s="513"/>
      <c r="G311" s="9" t="s">
        <v>62</v>
      </c>
      <c r="H311" s="302" t="s">
        <v>64</v>
      </c>
      <c r="I311" s="303" t="s">
        <v>70</v>
      </c>
      <c r="J311" s="593"/>
      <c r="K311" s="348"/>
    </row>
    <row r="312" spans="1:37" ht="18.75" customHeight="1" thickBot="1">
      <c r="A312" s="304"/>
      <c r="B312" s="641" t="s">
        <v>475</v>
      </c>
      <c r="C312" s="642"/>
      <c r="D312" s="642"/>
      <c r="E312" s="642"/>
      <c r="F312" s="642"/>
      <c r="G312" s="642"/>
      <c r="H312" s="643"/>
      <c r="I312" s="305"/>
      <c r="J312" s="306"/>
      <c r="K312" s="349"/>
    </row>
    <row r="313" spans="1:37" ht="18.75" customHeight="1" thickBot="1">
      <c r="A313" s="310">
        <f>A308+1</f>
        <v>186</v>
      </c>
      <c r="B313" s="488" t="s">
        <v>407</v>
      </c>
      <c r="C313" s="627"/>
      <c r="D313" s="627"/>
      <c r="E313" s="489"/>
      <c r="F313" s="307" t="s">
        <v>408</v>
      </c>
      <c r="G313" s="11" t="s">
        <v>409</v>
      </c>
      <c r="H313" s="308">
        <v>5.4</v>
      </c>
      <c r="I313" s="435">
        <f t="shared" ref="I313:I316" si="38">H313*1.2</f>
        <v>6.48</v>
      </c>
      <c r="J313" s="309"/>
      <c r="K313" s="349"/>
    </row>
    <row r="314" spans="1:37" ht="18.75" customHeight="1" thickBot="1">
      <c r="A314" s="310">
        <f>A313+1</f>
        <v>187</v>
      </c>
      <c r="B314" s="488" t="s">
        <v>410</v>
      </c>
      <c r="C314" s="627"/>
      <c r="D314" s="627"/>
      <c r="E314" s="489"/>
      <c r="F314" s="307" t="s">
        <v>411</v>
      </c>
      <c r="G314" s="11" t="s">
        <v>412</v>
      </c>
      <c r="H314" s="308">
        <v>3.51</v>
      </c>
      <c r="I314" s="435">
        <f t="shared" si="38"/>
        <v>4.2119999999999997</v>
      </c>
      <c r="J314" s="309"/>
      <c r="K314" s="348"/>
    </row>
    <row r="315" spans="1:37" ht="18.75" customHeight="1" thickBot="1">
      <c r="A315" s="310">
        <f t="shared" ref="A315:A316" si="39">A314+1</f>
        <v>188</v>
      </c>
      <c r="B315" s="488" t="s">
        <v>413</v>
      </c>
      <c r="C315" s="627"/>
      <c r="D315" s="627"/>
      <c r="E315" s="489"/>
      <c r="F315" s="307" t="s">
        <v>414</v>
      </c>
      <c r="G315" s="11" t="s">
        <v>409</v>
      </c>
      <c r="H315" s="308">
        <v>1.83</v>
      </c>
      <c r="I315" s="435">
        <f t="shared" si="38"/>
        <v>2.1960000000000002</v>
      </c>
      <c r="J315" s="309"/>
      <c r="K315" s="348"/>
    </row>
    <row r="316" spans="1:37" ht="17.25" customHeight="1" thickBot="1">
      <c r="A316" s="310">
        <f t="shared" si="39"/>
        <v>189</v>
      </c>
      <c r="B316" s="488" t="s">
        <v>415</v>
      </c>
      <c r="C316" s="627"/>
      <c r="D316" s="627"/>
      <c r="E316" s="489"/>
      <c r="F316" s="307" t="s">
        <v>416</v>
      </c>
      <c r="G316" s="11" t="s">
        <v>417</v>
      </c>
      <c r="H316" s="308">
        <v>4.24</v>
      </c>
      <c r="I316" s="435">
        <f t="shared" si="38"/>
        <v>5.0880000000000001</v>
      </c>
      <c r="J316" s="309"/>
      <c r="K316" s="348"/>
    </row>
    <row r="317" spans="1:37" ht="31.5" customHeight="1" thickBot="1">
      <c r="B317" s="314"/>
      <c r="C317" s="315"/>
      <c r="D317" s="315"/>
      <c r="E317" s="316"/>
      <c r="F317" s="317"/>
      <c r="G317" s="317"/>
      <c r="H317" s="318"/>
      <c r="I317" s="319"/>
      <c r="J317" s="320"/>
    </row>
    <row r="318" spans="1:37" ht="21.75" customHeight="1" thickBot="1">
      <c r="B318" s="321" t="s">
        <v>418</v>
      </c>
      <c r="C318" s="322" t="s">
        <v>419</v>
      </c>
      <c r="D318" s="322" t="s">
        <v>420</v>
      </c>
      <c r="E318" s="322" t="s">
        <v>421</v>
      </c>
      <c r="F318" s="322" t="s">
        <v>422</v>
      </c>
      <c r="G318" s="332"/>
      <c r="H318" s="322" t="s">
        <v>423</v>
      </c>
      <c r="I318" s="332" t="s">
        <v>472</v>
      </c>
      <c r="J318" s="323" t="s">
        <v>476</v>
      </c>
    </row>
    <row r="319" spans="1:37" ht="21.75" customHeight="1" thickBot="1">
      <c r="A319" s="304"/>
      <c r="B319" s="598" t="s">
        <v>466</v>
      </c>
      <c r="C319" s="599"/>
      <c r="D319" s="599"/>
      <c r="E319" s="599"/>
      <c r="F319" s="599"/>
      <c r="G319" s="599"/>
      <c r="H319" s="600"/>
      <c r="I319" s="324"/>
      <c r="J319" s="325"/>
    </row>
    <row r="320" spans="1:37" ht="20.25" customHeight="1" thickBot="1">
      <c r="A320" s="310">
        <f>A316+1</f>
        <v>190</v>
      </c>
      <c r="B320" s="639" t="s">
        <v>479</v>
      </c>
      <c r="C320" s="639"/>
      <c r="D320" s="639"/>
      <c r="E320" s="640"/>
      <c r="F320" s="343" t="s">
        <v>477</v>
      </c>
      <c r="G320" s="343" t="s">
        <v>478</v>
      </c>
      <c r="H320" s="312">
        <v>0.57999999999999996</v>
      </c>
      <c r="I320" s="434">
        <f>H320*1.2</f>
        <v>0.69599999999999995</v>
      </c>
      <c r="J320" s="313"/>
    </row>
    <row r="321" spans="1:11" ht="21.75" customHeight="1" thickBot="1">
      <c r="A321" s="310">
        <f>A320+1</f>
        <v>191</v>
      </c>
      <c r="B321" s="488" t="s">
        <v>469</v>
      </c>
      <c r="C321" s="627"/>
      <c r="D321" s="627"/>
      <c r="E321" s="489"/>
      <c r="F321" s="11" t="s">
        <v>424</v>
      </c>
      <c r="G321" s="327" t="s">
        <v>425</v>
      </c>
      <c r="H321" s="308">
        <v>0.36</v>
      </c>
      <c r="I321" s="435">
        <f>H321*1.2</f>
        <v>0.432</v>
      </c>
      <c r="J321" s="309"/>
    </row>
    <row r="322" spans="1:11" ht="17.25" customHeight="1" thickBot="1">
      <c r="A322" s="328"/>
      <c r="B322" s="641" t="s">
        <v>426</v>
      </c>
      <c r="C322" s="642"/>
      <c r="D322" s="642"/>
      <c r="E322" s="642"/>
      <c r="F322" s="642"/>
      <c r="G322" s="642"/>
      <c r="H322" s="643"/>
      <c r="I322" s="436"/>
      <c r="J322" s="306"/>
    </row>
    <row r="323" spans="1:11" ht="18" customHeight="1" thickBot="1">
      <c r="A323" s="329">
        <f>A321+1</f>
        <v>192</v>
      </c>
      <c r="B323" s="488" t="s">
        <v>470</v>
      </c>
      <c r="C323" s="627"/>
      <c r="D323" s="627"/>
      <c r="E323" s="489"/>
      <c r="F323" s="322"/>
      <c r="G323" s="11" t="s">
        <v>427</v>
      </c>
      <c r="H323" s="308">
        <v>7.71</v>
      </c>
      <c r="I323" s="435">
        <f t="shared" ref="I323:I328" si="40">H323*1.2</f>
        <v>9.2519999999999989</v>
      </c>
      <c r="J323" s="309"/>
    </row>
    <row r="324" spans="1:11" ht="17.25" customHeight="1" thickBot="1">
      <c r="A324" s="329">
        <f>A323+1</f>
        <v>193</v>
      </c>
      <c r="B324" s="488" t="s">
        <v>428</v>
      </c>
      <c r="C324" s="627"/>
      <c r="D324" s="627"/>
      <c r="E324" s="489"/>
      <c r="F324" s="307" t="s">
        <v>429</v>
      </c>
      <c r="G324" s="327" t="s">
        <v>430</v>
      </c>
      <c r="H324" s="308">
        <v>1.54</v>
      </c>
      <c r="I324" s="435">
        <f t="shared" si="40"/>
        <v>1.8479999999999999</v>
      </c>
      <c r="J324" s="309"/>
    </row>
    <row r="325" spans="1:11" ht="20.25" customHeight="1" thickBot="1">
      <c r="A325" s="329">
        <f>A324+1</f>
        <v>194</v>
      </c>
      <c r="B325" s="488" t="s">
        <v>431</v>
      </c>
      <c r="C325" s="627"/>
      <c r="D325" s="627"/>
      <c r="E325" s="489"/>
      <c r="F325" s="307" t="s">
        <v>432</v>
      </c>
      <c r="G325" s="11" t="s">
        <v>433</v>
      </c>
      <c r="H325" s="308">
        <v>4.07</v>
      </c>
      <c r="I325" s="435">
        <f t="shared" si="40"/>
        <v>4.8840000000000003</v>
      </c>
      <c r="J325" s="354" t="s">
        <v>385</v>
      </c>
    </row>
    <row r="326" spans="1:11" ht="24" customHeight="1" thickBot="1">
      <c r="A326" s="329">
        <f>A325+1</f>
        <v>195</v>
      </c>
      <c r="B326" s="488" t="s">
        <v>434</v>
      </c>
      <c r="C326" s="627"/>
      <c r="D326" s="627"/>
      <c r="E326" s="489"/>
      <c r="F326" s="307" t="s">
        <v>435</v>
      </c>
      <c r="G326" s="11" t="s">
        <v>436</v>
      </c>
      <c r="H326" s="308">
        <v>3.38</v>
      </c>
      <c r="I326" s="435">
        <f t="shared" si="40"/>
        <v>4.056</v>
      </c>
      <c r="J326" s="354" t="s">
        <v>364</v>
      </c>
    </row>
    <row r="327" spans="1:11" ht="39" hidden="1" customHeight="1" thickBot="1">
      <c r="A327" s="329">
        <f>A326+1</f>
        <v>196</v>
      </c>
      <c r="B327" s="488" t="s">
        <v>468</v>
      </c>
      <c r="C327" s="627"/>
      <c r="D327" s="627"/>
      <c r="E327" s="489"/>
      <c r="F327" s="307" t="s">
        <v>438</v>
      </c>
      <c r="G327" s="11" t="s">
        <v>436</v>
      </c>
      <c r="H327" s="308">
        <v>4.46</v>
      </c>
      <c r="I327" s="435">
        <f t="shared" si="40"/>
        <v>5.3519999999999994</v>
      </c>
      <c r="J327" s="309"/>
      <c r="K327" s="25"/>
    </row>
    <row r="328" spans="1:11" ht="16.5" customHeight="1" thickBot="1">
      <c r="A328" s="329">
        <f>A327+1</f>
        <v>197</v>
      </c>
      <c r="B328" s="488" t="s">
        <v>437</v>
      </c>
      <c r="C328" s="627"/>
      <c r="D328" s="627"/>
      <c r="E328" s="489"/>
      <c r="F328" s="330" t="s">
        <v>438</v>
      </c>
      <c r="G328" s="300" t="s">
        <v>439</v>
      </c>
      <c r="H328" s="312">
        <v>5.32</v>
      </c>
      <c r="I328" s="434">
        <f t="shared" si="40"/>
        <v>6.3840000000000003</v>
      </c>
      <c r="J328" s="313"/>
    </row>
    <row r="329" spans="1:11" ht="16.5" customHeight="1">
      <c r="A329" s="1"/>
      <c r="D329" s="1"/>
      <c r="E329" s="1"/>
      <c r="J329" s="1"/>
      <c r="K329" s="1"/>
    </row>
    <row r="330" spans="1:11" ht="16.5" customHeight="1">
      <c r="A330" s="1"/>
      <c r="D330" s="1"/>
      <c r="E330" s="1"/>
      <c r="J330" s="1"/>
      <c r="K330" s="1"/>
    </row>
    <row r="331" spans="1:11" ht="16.5" customHeight="1">
      <c r="A331" s="1"/>
      <c r="D331" s="1"/>
      <c r="E331" s="1"/>
      <c r="J331" s="1"/>
      <c r="K331" s="1"/>
    </row>
    <row r="332" spans="1:11" ht="16.5" customHeight="1">
      <c r="A332" s="1"/>
      <c r="D332" s="1"/>
      <c r="E332" s="1"/>
      <c r="J332" s="1"/>
      <c r="K332" s="1"/>
    </row>
    <row r="333" spans="1:11" ht="16.5" customHeight="1">
      <c r="A333" s="1"/>
      <c r="D333" s="1"/>
      <c r="E333" s="1"/>
      <c r="J333" s="1"/>
      <c r="K333" s="1"/>
    </row>
    <row r="334" spans="1:11" ht="16.5" customHeight="1" thickBot="1">
      <c r="A334" s="1"/>
      <c r="D334" s="1"/>
      <c r="E334" s="1"/>
      <c r="J334" s="1"/>
      <c r="K334" s="1"/>
    </row>
    <row r="335" spans="1:11" ht="19.5" customHeight="1" thickBot="1">
      <c r="A335" s="333"/>
      <c r="B335" s="598" t="s">
        <v>440</v>
      </c>
      <c r="C335" s="599"/>
      <c r="D335" s="599"/>
      <c r="E335" s="599"/>
      <c r="F335" s="599"/>
      <c r="G335" s="599"/>
      <c r="H335" s="600"/>
      <c r="I335" s="324"/>
      <c r="J335" s="325"/>
      <c r="K335" s="1"/>
    </row>
    <row r="336" spans="1:11" ht="19.5" customHeight="1" thickBot="1">
      <c r="A336" s="299">
        <v>196</v>
      </c>
      <c r="B336" s="488" t="s">
        <v>474</v>
      </c>
      <c r="C336" s="627"/>
      <c r="D336" s="627"/>
      <c r="E336" s="489"/>
      <c r="F336" s="307" t="s">
        <v>441</v>
      </c>
      <c r="G336" s="327" t="s">
        <v>442</v>
      </c>
      <c r="H336" s="308">
        <v>9.81</v>
      </c>
      <c r="I336" s="435">
        <f t="shared" ref="I336:I344" si="41">H336*1.2</f>
        <v>11.772</v>
      </c>
      <c r="J336" s="309"/>
      <c r="K336" s="1"/>
    </row>
    <row r="337" spans="1:11" ht="19.5" customHeight="1" thickBot="1">
      <c r="A337" s="299">
        <f t="shared" ref="A337:A343" si="42">A336+1</f>
        <v>197</v>
      </c>
      <c r="B337" s="638" t="s">
        <v>443</v>
      </c>
      <c r="C337" s="639"/>
      <c r="D337" s="639"/>
      <c r="E337" s="640"/>
      <c r="F337" s="335" t="s">
        <v>444</v>
      </c>
      <c r="G337" s="300" t="s">
        <v>445</v>
      </c>
      <c r="H337" s="312">
        <v>5.4</v>
      </c>
      <c r="I337" s="434">
        <f t="shared" si="41"/>
        <v>6.48</v>
      </c>
      <c r="J337" s="313"/>
      <c r="K337" s="1"/>
    </row>
    <row r="338" spans="1:11" ht="19.5" customHeight="1" thickBot="1">
      <c r="A338" s="299">
        <f t="shared" si="42"/>
        <v>198</v>
      </c>
      <c r="B338" s="488" t="s">
        <v>446</v>
      </c>
      <c r="C338" s="627"/>
      <c r="D338" s="627"/>
      <c r="E338" s="489"/>
      <c r="F338" s="307" t="s">
        <v>447</v>
      </c>
      <c r="G338" s="11" t="s">
        <v>448</v>
      </c>
      <c r="H338" s="308">
        <v>1.69</v>
      </c>
      <c r="I338" s="435">
        <f t="shared" si="41"/>
        <v>2.028</v>
      </c>
      <c r="J338" s="309"/>
      <c r="K338" s="1"/>
    </row>
    <row r="339" spans="1:11" ht="19.5" customHeight="1" thickBot="1">
      <c r="A339" s="299">
        <f t="shared" si="42"/>
        <v>199</v>
      </c>
      <c r="B339" s="638" t="s">
        <v>449</v>
      </c>
      <c r="C339" s="639"/>
      <c r="D339" s="639"/>
      <c r="E339" s="640"/>
      <c r="F339" s="311" t="s">
        <v>450</v>
      </c>
      <c r="G339" s="300" t="s">
        <v>417</v>
      </c>
      <c r="H339" s="312">
        <v>3.54</v>
      </c>
      <c r="I339" s="434">
        <f t="shared" si="41"/>
        <v>4.2480000000000002</v>
      </c>
      <c r="J339" s="313"/>
      <c r="K339" s="1"/>
    </row>
    <row r="340" spans="1:11" ht="19.5" customHeight="1" thickBot="1">
      <c r="A340" s="299">
        <f t="shared" si="42"/>
        <v>200</v>
      </c>
      <c r="B340" s="488" t="s">
        <v>451</v>
      </c>
      <c r="C340" s="627"/>
      <c r="D340" s="627"/>
      <c r="E340" s="489"/>
      <c r="F340" s="307" t="s">
        <v>452</v>
      </c>
      <c r="G340" s="11" t="s">
        <v>453</v>
      </c>
      <c r="H340" s="308">
        <v>2.15</v>
      </c>
      <c r="I340" s="435">
        <f t="shared" si="41"/>
        <v>2.5799999999999996</v>
      </c>
      <c r="J340" s="309"/>
      <c r="K340" s="1"/>
    </row>
    <row r="341" spans="1:11" ht="19.5" customHeight="1" thickBot="1">
      <c r="A341" s="299">
        <f t="shared" si="42"/>
        <v>201</v>
      </c>
      <c r="B341" s="488" t="s">
        <v>473</v>
      </c>
      <c r="C341" s="627"/>
      <c r="D341" s="627"/>
      <c r="E341" s="489"/>
      <c r="F341" s="307" t="s">
        <v>471</v>
      </c>
      <c r="G341" s="327" t="s">
        <v>456</v>
      </c>
      <c r="H341" s="308">
        <v>1.89</v>
      </c>
      <c r="I341" s="435">
        <f t="shared" si="41"/>
        <v>2.2679999999999998</v>
      </c>
      <c r="J341" s="309"/>
      <c r="K341" s="1"/>
    </row>
    <row r="342" spans="1:11" ht="20.25" customHeight="1" thickBot="1">
      <c r="A342" s="299">
        <f t="shared" si="42"/>
        <v>202</v>
      </c>
      <c r="B342" s="638" t="s">
        <v>454</v>
      </c>
      <c r="C342" s="639"/>
      <c r="D342" s="639"/>
      <c r="E342" s="640"/>
      <c r="F342" s="311" t="s">
        <v>455</v>
      </c>
      <c r="G342" s="326" t="s">
        <v>456</v>
      </c>
      <c r="H342" s="312">
        <v>0.36</v>
      </c>
      <c r="I342" s="434">
        <f t="shared" si="41"/>
        <v>0.432</v>
      </c>
      <c r="J342" s="313"/>
      <c r="K342" s="1"/>
    </row>
    <row r="343" spans="1:11" ht="19.5" customHeight="1" thickBot="1">
      <c r="A343" s="299">
        <f t="shared" si="42"/>
        <v>203</v>
      </c>
      <c r="B343" s="488" t="s">
        <v>457</v>
      </c>
      <c r="C343" s="627"/>
      <c r="D343" s="627"/>
      <c r="E343" s="489"/>
      <c r="F343" s="307" t="s">
        <v>458</v>
      </c>
      <c r="G343" s="11" t="s">
        <v>453</v>
      </c>
      <c r="H343" s="308">
        <v>1.4</v>
      </c>
      <c r="I343" s="435">
        <f t="shared" si="41"/>
        <v>1.68</v>
      </c>
      <c r="J343" s="309"/>
      <c r="K343" s="1"/>
    </row>
    <row r="344" spans="1:11" ht="107.25" customHeight="1" thickBot="1">
      <c r="A344" s="299">
        <v>205</v>
      </c>
      <c r="B344" s="488" t="s">
        <v>459</v>
      </c>
      <c r="C344" s="627"/>
      <c r="D344" s="627"/>
      <c r="E344" s="489"/>
      <c r="F344" s="307" t="s">
        <v>460</v>
      </c>
      <c r="G344" s="11" t="s">
        <v>325</v>
      </c>
      <c r="H344" s="308">
        <v>19.350000000000001</v>
      </c>
      <c r="I344" s="435">
        <f t="shared" si="41"/>
        <v>23.220000000000002</v>
      </c>
      <c r="J344" s="309"/>
      <c r="K344" s="1"/>
    </row>
    <row r="345" spans="1:11" ht="26.25" customHeight="1" thickBot="1">
      <c r="B345" s="336"/>
      <c r="C345" s="337"/>
      <c r="D345" s="337"/>
      <c r="E345" s="337"/>
      <c r="F345" s="337"/>
      <c r="G345" s="337"/>
      <c r="H345" s="340"/>
      <c r="I345" s="338"/>
      <c r="J345" s="339"/>
    </row>
    <row r="346" spans="1:11" ht="13.5" thickBot="1">
      <c r="A346" s="341"/>
      <c r="B346" s="334"/>
      <c r="C346" s="331" t="s">
        <v>461</v>
      </c>
      <c r="D346" s="332"/>
      <c r="E346" s="332" t="s">
        <v>467</v>
      </c>
      <c r="F346" s="342" t="s">
        <v>462</v>
      </c>
      <c r="G346" s="628" t="s">
        <v>463</v>
      </c>
      <c r="H346" s="629"/>
      <c r="I346" s="331" t="s">
        <v>465</v>
      </c>
      <c r="J346" s="342" t="s">
        <v>464</v>
      </c>
    </row>
    <row r="347" spans="1:11">
      <c r="J347" s="39"/>
    </row>
    <row r="348" spans="1:11">
      <c r="J348" s="39"/>
    </row>
    <row r="349" spans="1:11">
      <c r="J349" s="39"/>
    </row>
    <row r="350" spans="1:11">
      <c r="J350" s="39"/>
    </row>
    <row r="351" spans="1:11">
      <c r="J351" s="39"/>
    </row>
    <row r="352" spans="1:11">
      <c r="J352" s="39"/>
    </row>
    <row r="353" spans="10:10">
      <c r="J353" s="39"/>
    </row>
    <row r="354" spans="10:10">
      <c r="J354" s="39"/>
    </row>
    <row r="355" spans="10:10">
      <c r="J355" s="39"/>
    </row>
    <row r="356" spans="10:10">
      <c r="J356" s="39"/>
    </row>
    <row r="357" spans="10:10">
      <c r="J357" s="39"/>
    </row>
    <row r="358" spans="10:10">
      <c r="J358" s="39"/>
    </row>
    <row r="359" spans="10:10">
      <c r="J359" s="39"/>
    </row>
    <row r="360" spans="10:10">
      <c r="J360" s="39"/>
    </row>
    <row r="361" spans="10:10">
      <c r="J361" s="39"/>
    </row>
    <row r="362" spans="10:10">
      <c r="J362" s="39"/>
    </row>
    <row r="363" spans="10:10">
      <c r="J363" s="39"/>
    </row>
    <row r="364" spans="10:10">
      <c r="J364" s="39"/>
    </row>
    <row r="365" spans="10:10">
      <c r="J365" s="39"/>
    </row>
    <row r="366" spans="10:10">
      <c r="J366" s="39"/>
    </row>
    <row r="367" spans="10:10">
      <c r="J367" s="39"/>
    </row>
    <row r="368" spans="10:10">
      <c r="J368" s="39"/>
    </row>
    <row r="369" spans="10:10">
      <c r="J369" s="39"/>
    </row>
    <row r="370" spans="10:10">
      <c r="J370" s="39"/>
    </row>
    <row r="371" spans="10:10">
      <c r="J371" s="39"/>
    </row>
    <row r="372" spans="10:10">
      <c r="J372" s="39"/>
    </row>
    <row r="373" spans="10:10">
      <c r="J373" s="39"/>
    </row>
    <row r="374" spans="10:10">
      <c r="J374" s="39"/>
    </row>
    <row r="375" spans="10:10">
      <c r="J375" s="39"/>
    </row>
    <row r="376" spans="10:10">
      <c r="J376" s="39"/>
    </row>
    <row r="377" spans="10:10">
      <c r="J377" s="39"/>
    </row>
    <row r="378" spans="10:10">
      <c r="J378" s="39"/>
    </row>
    <row r="379" spans="10:10">
      <c r="J379" s="39"/>
    </row>
    <row r="380" spans="10:10">
      <c r="J380" s="39"/>
    </row>
    <row r="381" spans="10:10">
      <c r="J381" s="39"/>
    </row>
    <row r="382" spans="10:10">
      <c r="J382" s="39"/>
    </row>
    <row r="383" spans="10:10">
      <c r="J383" s="39"/>
    </row>
    <row r="384" spans="10:10">
      <c r="J384" s="39"/>
    </row>
    <row r="385" spans="10:10">
      <c r="J385" s="39"/>
    </row>
    <row r="386" spans="10:10">
      <c r="J386" s="39"/>
    </row>
    <row r="387" spans="10:10">
      <c r="J387" s="39"/>
    </row>
    <row r="388" spans="10:10">
      <c r="J388" s="39"/>
    </row>
    <row r="389" spans="10:10">
      <c r="J389" s="39"/>
    </row>
    <row r="390" spans="10:10">
      <c r="J390" s="39"/>
    </row>
    <row r="391" spans="10:10">
      <c r="J391" s="39"/>
    </row>
    <row r="392" spans="10:10">
      <c r="J392" s="39"/>
    </row>
    <row r="393" spans="10:10">
      <c r="J393" s="39"/>
    </row>
    <row r="394" spans="10:10">
      <c r="J394" s="39"/>
    </row>
    <row r="395" spans="10:10">
      <c r="J395" s="39"/>
    </row>
    <row r="396" spans="10:10">
      <c r="J396" s="39"/>
    </row>
    <row r="397" spans="10:10">
      <c r="J397" s="39"/>
    </row>
    <row r="398" spans="10:10">
      <c r="J398" s="39"/>
    </row>
    <row r="399" spans="10:10">
      <c r="J399" s="39"/>
    </row>
    <row r="400" spans="10:10">
      <c r="J400" s="39"/>
    </row>
    <row r="401" spans="10:10">
      <c r="J401" s="39"/>
    </row>
    <row r="402" spans="10:10">
      <c r="J402" s="39"/>
    </row>
    <row r="403" spans="10:10">
      <c r="J403" s="39"/>
    </row>
    <row r="404" spans="10:10">
      <c r="J404" s="39"/>
    </row>
    <row r="405" spans="10:10">
      <c r="J405" s="39"/>
    </row>
    <row r="406" spans="10:10">
      <c r="J406" s="39"/>
    </row>
    <row r="407" spans="10:10">
      <c r="J407" s="39"/>
    </row>
    <row r="408" spans="10:10">
      <c r="J408" s="39"/>
    </row>
    <row r="409" spans="10:10">
      <c r="J409" s="39"/>
    </row>
    <row r="410" spans="10:10">
      <c r="J410" s="39"/>
    </row>
    <row r="411" spans="10:10">
      <c r="J411" s="39"/>
    </row>
    <row r="412" spans="10:10">
      <c r="J412" s="39"/>
    </row>
    <row r="413" spans="10:10">
      <c r="J413" s="39"/>
    </row>
    <row r="414" spans="10:10">
      <c r="J414" s="39"/>
    </row>
    <row r="415" spans="10:10">
      <c r="J415" s="39"/>
    </row>
    <row r="416" spans="10:10">
      <c r="J416" s="39"/>
    </row>
    <row r="417" spans="10:10">
      <c r="J417" s="39"/>
    </row>
    <row r="418" spans="10:10">
      <c r="J418" s="39"/>
    </row>
    <row r="419" spans="10:10">
      <c r="J419" s="39"/>
    </row>
    <row r="420" spans="10:10">
      <c r="J420" s="39"/>
    </row>
    <row r="421" spans="10:10">
      <c r="J421" s="39"/>
    </row>
    <row r="422" spans="10:10">
      <c r="J422" s="39"/>
    </row>
    <row r="423" spans="10:10">
      <c r="J423" s="39"/>
    </row>
    <row r="424" spans="10:10">
      <c r="J424" s="39"/>
    </row>
    <row r="425" spans="10:10">
      <c r="J425" s="39"/>
    </row>
    <row r="426" spans="10:10">
      <c r="J426" s="39"/>
    </row>
    <row r="427" spans="10:10">
      <c r="J427" s="39"/>
    </row>
    <row r="428" spans="10:10">
      <c r="J428" s="39"/>
    </row>
    <row r="429" spans="10:10">
      <c r="J429" s="39"/>
    </row>
    <row r="430" spans="10:10">
      <c r="J430" s="39"/>
    </row>
    <row r="431" spans="10:10">
      <c r="J431" s="39"/>
    </row>
    <row r="432" spans="10:10">
      <c r="J432" s="39"/>
    </row>
  </sheetData>
  <autoFilter ref="B24:J309"/>
  <mergeCells count="3737">
    <mergeCell ref="A275:A276"/>
    <mergeCell ref="B275:C276"/>
    <mergeCell ref="D275:E276"/>
    <mergeCell ref="K275:K276"/>
    <mergeCell ref="B307:C307"/>
    <mergeCell ref="D307:E307"/>
    <mergeCell ref="A273:A274"/>
    <mergeCell ref="B273:C274"/>
    <mergeCell ref="D273:E274"/>
    <mergeCell ref="B277:C277"/>
    <mergeCell ref="D277:E277"/>
    <mergeCell ref="B341:E341"/>
    <mergeCell ref="WHO148:WHP148"/>
    <mergeCell ref="WHQ148:WHR148"/>
    <mergeCell ref="VRX148:VRY148"/>
    <mergeCell ref="VRZ148:VSA148"/>
    <mergeCell ref="VSI148:VSJ148"/>
    <mergeCell ref="VVU148:VVV148"/>
    <mergeCell ref="VWD148:VWE148"/>
    <mergeCell ref="VWF148:VWG148"/>
    <mergeCell ref="VWO148:VWP148"/>
    <mergeCell ref="VWQ148:VWR148"/>
    <mergeCell ref="VWZ148:VXA148"/>
    <mergeCell ref="VXB148:VXC148"/>
    <mergeCell ref="VTP148:VTQ148"/>
    <mergeCell ref="VTR148:VTS148"/>
    <mergeCell ref="VRO148:VRP148"/>
    <mergeCell ref="VSK148:VSL148"/>
    <mergeCell ref="VST148:VSU148"/>
    <mergeCell ref="B198:C198"/>
    <mergeCell ref="D198:E198"/>
    <mergeCell ref="B200:C200"/>
    <mergeCell ref="VYT148:VYU148"/>
    <mergeCell ref="VZC148:VZD148"/>
    <mergeCell ref="VUA148:VUB148"/>
    <mergeCell ref="VUC148:VUD148"/>
    <mergeCell ref="VUL148:VUM148"/>
    <mergeCell ref="B250:C250"/>
    <mergeCell ref="D250:E250"/>
    <mergeCell ref="VUN148:VUO148"/>
    <mergeCell ref="VUW148:VUX148"/>
    <mergeCell ref="VUY148:VUZ148"/>
    <mergeCell ref="VVH148:VVI148"/>
    <mergeCell ref="WBQ148:WBR148"/>
    <mergeCell ref="WBS148:WBT148"/>
    <mergeCell ref="VXV148:VXW148"/>
    <mergeCell ref="VXX148:VXY148"/>
    <mergeCell ref="VYG148:VYH148"/>
    <mergeCell ref="VYI148:VYJ148"/>
    <mergeCell ref="VYR148:VYS148"/>
    <mergeCell ref="VOY148:VOZ148"/>
    <mergeCell ref="VPA148:VPB148"/>
    <mergeCell ref="VPJ148:VPK148"/>
    <mergeCell ref="VPL148:VPM148"/>
    <mergeCell ref="VVJ148:VVK148"/>
    <mergeCell ref="VVS148:VVT148"/>
    <mergeCell ref="VSV148:VSW148"/>
    <mergeCell ref="D205:E205"/>
    <mergeCell ref="B204:C204"/>
    <mergeCell ref="VTE148:VTF148"/>
    <mergeCell ref="VQF148:VQG148"/>
    <mergeCell ref="VTG148:VTH148"/>
    <mergeCell ref="VPU148:VPV148"/>
    <mergeCell ref="VPW148:VPX148"/>
    <mergeCell ref="VRB148:VRC148"/>
    <mergeCell ref="VRD148:VRE148"/>
    <mergeCell ref="VRM148:VRN148"/>
    <mergeCell ref="VNT148:VNU148"/>
    <mergeCell ref="VOC148:VOD148"/>
    <mergeCell ref="VOE148:VOF148"/>
    <mergeCell ref="VON148:VOO148"/>
    <mergeCell ref="VOP148:VOQ148"/>
    <mergeCell ref="VQH148:VQI148"/>
    <mergeCell ref="VQQ148:VQR148"/>
    <mergeCell ref="VQS148:VQT148"/>
    <mergeCell ref="VMX148:VMY148"/>
    <mergeCell ref="VNG148:VNH148"/>
    <mergeCell ref="VNI148:VNJ148"/>
    <mergeCell ref="VNR148:VNS148"/>
    <mergeCell ref="VJY148:VJZ148"/>
    <mergeCell ref="VKH148:VKI148"/>
    <mergeCell ref="VKJ148:VKK148"/>
    <mergeCell ref="VKS148:VKT148"/>
    <mergeCell ref="VKU148:VKV148"/>
    <mergeCell ref="VLD148:VLE148"/>
    <mergeCell ref="VLF148:VLG148"/>
    <mergeCell ref="VLO148:VLP148"/>
    <mergeCell ref="WPP148:WPQ148"/>
    <mergeCell ref="WCD148:WCE148"/>
    <mergeCell ref="WFC148:WFD148"/>
    <mergeCell ref="WFL148:WFM148"/>
    <mergeCell ref="WSO148:WSP148"/>
    <mergeCell ref="WSQ148:WSR148"/>
    <mergeCell ref="WSZ148:WTA148"/>
    <mergeCell ref="WNZ148:WOA148"/>
    <mergeCell ref="WOI148:WOJ148"/>
    <mergeCell ref="WRJ148:WRK148"/>
    <mergeCell ref="WRS148:WRT148"/>
    <mergeCell ref="WRU148:WRV148"/>
    <mergeCell ref="WSD148:WSE148"/>
    <mergeCell ref="WQL148:WQM148"/>
    <mergeCell ref="WQN148:WQO148"/>
    <mergeCell ref="WQW148:WQX148"/>
    <mergeCell ref="WQY148:WQZ148"/>
    <mergeCell ref="WRH148:WRI148"/>
    <mergeCell ref="WOK148:WOL148"/>
    <mergeCell ref="WOT148:WOU148"/>
    <mergeCell ref="WOV148:WOW148"/>
    <mergeCell ref="WPE148:WPF148"/>
    <mergeCell ref="WPG148:WPH148"/>
    <mergeCell ref="WFN148:WFO148"/>
    <mergeCell ref="WFW148:WFX148"/>
    <mergeCell ref="WFY148:WFZ148"/>
    <mergeCell ref="WPR148:WPS148"/>
    <mergeCell ref="WQC148:WQD148"/>
    <mergeCell ref="WTB148:WTC148"/>
    <mergeCell ref="WTK148:WTL148"/>
    <mergeCell ref="VXK148:VXL148"/>
    <mergeCell ref="VXM148:VXN148"/>
    <mergeCell ref="WMQ148:WMR148"/>
    <mergeCell ref="WMS148:WMT148"/>
    <mergeCell ref="WNB148:WNC148"/>
    <mergeCell ref="WQA148:WQB148"/>
    <mergeCell ref="WKP148:WKQ148"/>
    <mergeCell ref="WKY148:WKZ148"/>
    <mergeCell ref="WLA148:WLB148"/>
    <mergeCell ref="WLJ148:WLK148"/>
    <mergeCell ref="WLL148:WLM148"/>
    <mergeCell ref="WLU148:WLV148"/>
    <mergeCell ref="WLW148:WLX148"/>
    <mergeCell ref="WMF148:WMG148"/>
    <mergeCell ref="WMH148:WMI148"/>
    <mergeCell ref="WIV148:WIW148"/>
    <mergeCell ref="WIX148:WIY148"/>
    <mergeCell ref="WJG148:WJH148"/>
    <mergeCell ref="WJI148:WJJ148"/>
    <mergeCell ref="WJR148:WJS148"/>
    <mergeCell ref="WKE148:WKF148"/>
    <mergeCell ref="WKN148:WKO148"/>
    <mergeCell ref="WGU148:WGV148"/>
    <mergeCell ref="WHD148:WHE148"/>
    <mergeCell ref="WHF148:WHG148"/>
    <mergeCell ref="WND148:WNE148"/>
    <mergeCell ref="WNM148:WNN148"/>
    <mergeCell ref="WNO148:WNP148"/>
    <mergeCell ref="WXH148:WXI148"/>
    <mergeCell ref="WXQ148:WXR148"/>
    <mergeCell ref="WXS148:WXT148"/>
    <mergeCell ref="WUG148:WUH148"/>
    <mergeCell ref="WUI148:WUJ148"/>
    <mergeCell ref="WUR148:WUS148"/>
    <mergeCell ref="WUT148:WUU148"/>
    <mergeCell ref="WVC148:WVD148"/>
    <mergeCell ref="WVE148:WVF148"/>
    <mergeCell ref="WVN148:WVO148"/>
    <mergeCell ref="WVP148:WVQ148"/>
    <mergeCell ref="WVY148:WVZ148"/>
    <mergeCell ref="WTM148:WTN148"/>
    <mergeCell ref="WTV148:WTW148"/>
    <mergeCell ref="WTX148:WTY148"/>
    <mergeCell ref="WWA148:WWB148"/>
    <mergeCell ref="WWJ148:WWK148"/>
    <mergeCell ref="WWL148:WWM148"/>
    <mergeCell ref="WWU148:WWV148"/>
    <mergeCell ref="WCO148:WCP148"/>
    <mergeCell ref="XDD148:XDE148"/>
    <mergeCell ref="XDF148:XDG148"/>
    <mergeCell ref="WZV148:WZW148"/>
    <mergeCell ref="XAE148:XAF148"/>
    <mergeCell ref="XAG148:XAH148"/>
    <mergeCell ref="XAP148:XAQ148"/>
    <mergeCell ref="XAR148:XAS148"/>
    <mergeCell ref="XBA148:XBB148"/>
    <mergeCell ref="XBC148:XBD148"/>
    <mergeCell ref="XBL148:XBM148"/>
    <mergeCell ref="XBN148:XBO148"/>
    <mergeCell ref="WYB148:WYC148"/>
    <mergeCell ref="WYD148:WYE148"/>
    <mergeCell ref="WYM148:WYN148"/>
    <mergeCell ref="WYO148:WYP148"/>
    <mergeCell ref="WYX148:WYY148"/>
    <mergeCell ref="WYZ148:WZA148"/>
    <mergeCell ref="WZI148:WZJ148"/>
    <mergeCell ref="WZK148:WZL148"/>
    <mergeCell ref="WZT148:WZU148"/>
    <mergeCell ref="XBW148:XBX148"/>
    <mergeCell ref="XBY148:XBZ148"/>
    <mergeCell ref="XCH148:XCI148"/>
    <mergeCell ref="XCJ148:XCK148"/>
    <mergeCell ref="XCS148:XCT148"/>
    <mergeCell ref="XCU148:XCV148"/>
    <mergeCell ref="WCX148:WCY148"/>
    <mergeCell ref="WNX148:WNY148"/>
    <mergeCell ref="WSF148:WSG148"/>
    <mergeCell ref="WWW148:WWX148"/>
    <mergeCell ref="WXF148:WXG148"/>
    <mergeCell ref="VZE148:VZF148"/>
    <mergeCell ref="VZN148:VZO148"/>
    <mergeCell ref="VZP148:VZQ148"/>
    <mergeCell ref="VZY148:VZZ148"/>
    <mergeCell ref="WAA148:WAB148"/>
    <mergeCell ref="WAJ148:WAK148"/>
    <mergeCell ref="WAL148:WAM148"/>
    <mergeCell ref="WAU148:WAV148"/>
    <mergeCell ref="WAW148:WAX148"/>
    <mergeCell ref="WJT148:WJU148"/>
    <mergeCell ref="WKC148:WKD148"/>
    <mergeCell ref="WGH148:WGI148"/>
    <mergeCell ref="WGJ148:WGK148"/>
    <mergeCell ref="WGS148:WGT148"/>
    <mergeCell ref="WCZ148:WDA148"/>
    <mergeCell ref="WDI148:WDJ148"/>
    <mergeCell ref="WDK148:WDL148"/>
    <mergeCell ref="WDT148:WDU148"/>
    <mergeCell ref="WDV148:WDW148"/>
    <mergeCell ref="WEE148:WEF148"/>
    <mergeCell ref="WEG148:WEH148"/>
    <mergeCell ref="WEP148:WEQ148"/>
    <mergeCell ref="WER148:WES148"/>
    <mergeCell ref="WHZ148:WIA148"/>
    <mergeCell ref="WBF148:WBG148"/>
    <mergeCell ref="WBH148:WBI148"/>
    <mergeCell ref="WIB148:WIC148"/>
    <mergeCell ref="WIK148:WIL148"/>
    <mergeCell ref="WIM148:WIN148"/>
    <mergeCell ref="WCB148:WCC148"/>
    <mergeCell ref="WFA148:WFB148"/>
    <mergeCell ref="WCM148:WCN148"/>
    <mergeCell ref="VLQ148:VLR148"/>
    <mergeCell ref="VIE148:VIF148"/>
    <mergeCell ref="VIG148:VIH148"/>
    <mergeCell ref="VIP148:VIQ148"/>
    <mergeCell ref="VIR148:VIS148"/>
    <mergeCell ref="VJA148:VJB148"/>
    <mergeCell ref="VJC148:VJD148"/>
    <mergeCell ref="VJL148:VJM148"/>
    <mergeCell ref="VJN148:VJO148"/>
    <mergeCell ref="VJW148:VJX148"/>
    <mergeCell ref="VLZ148:VMA148"/>
    <mergeCell ref="VMB148:VMC148"/>
    <mergeCell ref="VMK148:VML148"/>
    <mergeCell ref="VMM148:VMN148"/>
    <mergeCell ref="VMV148:VMW148"/>
    <mergeCell ref="VGD148:VGE148"/>
    <mergeCell ref="VGM148:VGN148"/>
    <mergeCell ref="VGO148:VGP148"/>
    <mergeCell ref="VGX148:VGY148"/>
    <mergeCell ref="VGZ148:VHA148"/>
    <mergeCell ref="VHI148:VHJ148"/>
    <mergeCell ref="VHK148:VHL148"/>
    <mergeCell ref="VHT148:VHU148"/>
    <mergeCell ref="VHV148:VHW148"/>
    <mergeCell ref="VEJ148:VEK148"/>
    <mergeCell ref="VEL148:VEM148"/>
    <mergeCell ref="VEU148:VEV148"/>
    <mergeCell ref="VEW148:VEX148"/>
    <mergeCell ref="VFF148:VFG148"/>
    <mergeCell ref="VFH148:VFI148"/>
    <mergeCell ref="VFQ148:VFR148"/>
    <mergeCell ref="VFS148:VFT148"/>
    <mergeCell ref="VGB148:VGC148"/>
    <mergeCell ref="VCI148:VCJ148"/>
    <mergeCell ref="VCR148:VCS148"/>
    <mergeCell ref="VCT148:VCU148"/>
    <mergeCell ref="VDC148:VDD148"/>
    <mergeCell ref="VDE148:VDF148"/>
    <mergeCell ref="VDN148:VDO148"/>
    <mergeCell ref="VDP148:VDQ148"/>
    <mergeCell ref="VDY148:VDZ148"/>
    <mergeCell ref="VEA148:VEB148"/>
    <mergeCell ref="VAO148:VAP148"/>
    <mergeCell ref="VAQ148:VAR148"/>
    <mergeCell ref="VAZ148:VBA148"/>
    <mergeCell ref="VBB148:VBC148"/>
    <mergeCell ref="VBK148:VBL148"/>
    <mergeCell ref="VBM148:VBN148"/>
    <mergeCell ref="VBV148:VBW148"/>
    <mergeCell ref="VBX148:VBY148"/>
    <mergeCell ref="VCG148:VCH148"/>
    <mergeCell ref="UYN148:UYO148"/>
    <mergeCell ref="UYW148:UYX148"/>
    <mergeCell ref="UYY148:UYZ148"/>
    <mergeCell ref="UZH148:UZI148"/>
    <mergeCell ref="UZJ148:UZK148"/>
    <mergeCell ref="UZS148:UZT148"/>
    <mergeCell ref="UZU148:UZV148"/>
    <mergeCell ref="VAD148:VAE148"/>
    <mergeCell ref="VAF148:VAG148"/>
    <mergeCell ref="UWT148:UWU148"/>
    <mergeCell ref="UWV148:UWW148"/>
    <mergeCell ref="UXE148:UXF148"/>
    <mergeCell ref="UXG148:UXH148"/>
    <mergeCell ref="UXP148:UXQ148"/>
    <mergeCell ref="UXR148:UXS148"/>
    <mergeCell ref="UYA148:UYB148"/>
    <mergeCell ref="UYC148:UYD148"/>
    <mergeCell ref="UYL148:UYM148"/>
    <mergeCell ref="UUS148:UUT148"/>
    <mergeCell ref="UVB148:UVC148"/>
    <mergeCell ref="UVD148:UVE148"/>
    <mergeCell ref="UVM148:UVN148"/>
    <mergeCell ref="UVO148:UVP148"/>
    <mergeCell ref="UVX148:UVY148"/>
    <mergeCell ref="UVZ148:UWA148"/>
    <mergeCell ref="UWI148:UWJ148"/>
    <mergeCell ref="UWK148:UWL148"/>
    <mergeCell ref="USY148:USZ148"/>
    <mergeCell ref="UTA148:UTB148"/>
    <mergeCell ref="UTJ148:UTK148"/>
    <mergeCell ref="UTL148:UTM148"/>
    <mergeCell ref="UTU148:UTV148"/>
    <mergeCell ref="UTW148:UTX148"/>
    <mergeCell ref="UUF148:UUG148"/>
    <mergeCell ref="UUH148:UUI148"/>
    <mergeCell ref="UUQ148:UUR148"/>
    <mergeCell ref="UQX148:UQY148"/>
    <mergeCell ref="URG148:URH148"/>
    <mergeCell ref="URI148:URJ148"/>
    <mergeCell ref="URR148:URS148"/>
    <mergeCell ref="URT148:URU148"/>
    <mergeCell ref="USC148:USD148"/>
    <mergeCell ref="USE148:USF148"/>
    <mergeCell ref="USN148:USO148"/>
    <mergeCell ref="USP148:USQ148"/>
    <mergeCell ref="UPD148:UPE148"/>
    <mergeCell ref="UPF148:UPG148"/>
    <mergeCell ref="UPO148:UPP148"/>
    <mergeCell ref="UPQ148:UPR148"/>
    <mergeCell ref="UPZ148:UQA148"/>
    <mergeCell ref="UQB148:UQC148"/>
    <mergeCell ref="UQK148:UQL148"/>
    <mergeCell ref="UQM148:UQN148"/>
    <mergeCell ref="UQV148:UQW148"/>
    <mergeCell ref="UNC148:UND148"/>
    <mergeCell ref="UNL148:UNM148"/>
    <mergeCell ref="UNN148:UNO148"/>
    <mergeCell ref="UNW148:UNX148"/>
    <mergeCell ref="UNY148:UNZ148"/>
    <mergeCell ref="UOH148:UOI148"/>
    <mergeCell ref="UOJ148:UOK148"/>
    <mergeCell ref="UOS148:UOT148"/>
    <mergeCell ref="UOU148:UOV148"/>
    <mergeCell ref="ULI148:ULJ148"/>
    <mergeCell ref="ULK148:ULL148"/>
    <mergeCell ref="ULT148:ULU148"/>
    <mergeCell ref="ULV148:ULW148"/>
    <mergeCell ref="UME148:UMF148"/>
    <mergeCell ref="UMG148:UMH148"/>
    <mergeCell ref="UMP148:UMQ148"/>
    <mergeCell ref="UMR148:UMS148"/>
    <mergeCell ref="UNA148:UNB148"/>
    <mergeCell ref="UJH148:UJI148"/>
    <mergeCell ref="UJQ148:UJR148"/>
    <mergeCell ref="UJS148:UJT148"/>
    <mergeCell ref="UKB148:UKC148"/>
    <mergeCell ref="UKD148:UKE148"/>
    <mergeCell ref="UKM148:UKN148"/>
    <mergeCell ref="UKO148:UKP148"/>
    <mergeCell ref="UKX148:UKY148"/>
    <mergeCell ref="UKZ148:ULA148"/>
    <mergeCell ref="UHN148:UHO148"/>
    <mergeCell ref="UHP148:UHQ148"/>
    <mergeCell ref="UHY148:UHZ148"/>
    <mergeCell ref="UIA148:UIB148"/>
    <mergeCell ref="UIJ148:UIK148"/>
    <mergeCell ref="UIL148:UIM148"/>
    <mergeCell ref="UIU148:UIV148"/>
    <mergeCell ref="UIW148:UIX148"/>
    <mergeCell ref="UJF148:UJG148"/>
    <mergeCell ref="UFM148:UFN148"/>
    <mergeCell ref="UFV148:UFW148"/>
    <mergeCell ref="UFX148:UFY148"/>
    <mergeCell ref="UGG148:UGH148"/>
    <mergeCell ref="UGI148:UGJ148"/>
    <mergeCell ref="UGR148:UGS148"/>
    <mergeCell ref="UGT148:UGU148"/>
    <mergeCell ref="UHC148:UHD148"/>
    <mergeCell ref="UHE148:UHF148"/>
    <mergeCell ref="UDS148:UDT148"/>
    <mergeCell ref="UDU148:UDV148"/>
    <mergeCell ref="UED148:UEE148"/>
    <mergeCell ref="UEF148:UEG148"/>
    <mergeCell ref="UEO148:UEP148"/>
    <mergeCell ref="UEQ148:UER148"/>
    <mergeCell ref="UEZ148:UFA148"/>
    <mergeCell ref="UFB148:UFC148"/>
    <mergeCell ref="UFK148:UFL148"/>
    <mergeCell ref="UBR148:UBS148"/>
    <mergeCell ref="UCA148:UCB148"/>
    <mergeCell ref="UCC148:UCD148"/>
    <mergeCell ref="UCL148:UCM148"/>
    <mergeCell ref="UCN148:UCO148"/>
    <mergeCell ref="UCW148:UCX148"/>
    <mergeCell ref="UCY148:UCZ148"/>
    <mergeCell ref="UDH148:UDI148"/>
    <mergeCell ref="UDJ148:UDK148"/>
    <mergeCell ref="TZX148:TZY148"/>
    <mergeCell ref="TZZ148:UAA148"/>
    <mergeCell ref="UAI148:UAJ148"/>
    <mergeCell ref="UAK148:UAL148"/>
    <mergeCell ref="UAT148:UAU148"/>
    <mergeCell ref="UAV148:UAW148"/>
    <mergeCell ref="UBE148:UBF148"/>
    <mergeCell ref="UBG148:UBH148"/>
    <mergeCell ref="UBP148:UBQ148"/>
    <mergeCell ref="TXW148:TXX148"/>
    <mergeCell ref="TYF148:TYG148"/>
    <mergeCell ref="TYH148:TYI148"/>
    <mergeCell ref="TYQ148:TYR148"/>
    <mergeCell ref="TYS148:TYT148"/>
    <mergeCell ref="TZB148:TZC148"/>
    <mergeCell ref="TZD148:TZE148"/>
    <mergeCell ref="TZM148:TZN148"/>
    <mergeCell ref="TZO148:TZP148"/>
    <mergeCell ref="TWC148:TWD148"/>
    <mergeCell ref="TWE148:TWF148"/>
    <mergeCell ref="TWN148:TWO148"/>
    <mergeCell ref="TWP148:TWQ148"/>
    <mergeCell ref="TWY148:TWZ148"/>
    <mergeCell ref="TXA148:TXB148"/>
    <mergeCell ref="TXJ148:TXK148"/>
    <mergeCell ref="TXL148:TXM148"/>
    <mergeCell ref="TXU148:TXV148"/>
    <mergeCell ref="TUB148:TUC148"/>
    <mergeCell ref="TUK148:TUL148"/>
    <mergeCell ref="TUM148:TUN148"/>
    <mergeCell ref="TUV148:TUW148"/>
    <mergeCell ref="TUX148:TUY148"/>
    <mergeCell ref="TVG148:TVH148"/>
    <mergeCell ref="TVI148:TVJ148"/>
    <mergeCell ref="TVR148:TVS148"/>
    <mergeCell ref="TVT148:TVU148"/>
    <mergeCell ref="TSH148:TSI148"/>
    <mergeCell ref="TSJ148:TSK148"/>
    <mergeCell ref="TSS148:TST148"/>
    <mergeCell ref="TSU148:TSV148"/>
    <mergeCell ref="TTD148:TTE148"/>
    <mergeCell ref="TTF148:TTG148"/>
    <mergeCell ref="TTO148:TTP148"/>
    <mergeCell ref="TTQ148:TTR148"/>
    <mergeCell ref="TTZ148:TUA148"/>
    <mergeCell ref="TQG148:TQH148"/>
    <mergeCell ref="TQP148:TQQ148"/>
    <mergeCell ref="TQR148:TQS148"/>
    <mergeCell ref="TRA148:TRB148"/>
    <mergeCell ref="TRC148:TRD148"/>
    <mergeCell ref="TRL148:TRM148"/>
    <mergeCell ref="TRN148:TRO148"/>
    <mergeCell ref="TRW148:TRX148"/>
    <mergeCell ref="TRY148:TRZ148"/>
    <mergeCell ref="TOM148:TON148"/>
    <mergeCell ref="TOO148:TOP148"/>
    <mergeCell ref="TOX148:TOY148"/>
    <mergeCell ref="TOZ148:TPA148"/>
    <mergeCell ref="TPI148:TPJ148"/>
    <mergeCell ref="TPK148:TPL148"/>
    <mergeCell ref="TPT148:TPU148"/>
    <mergeCell ref="TPV148:TPW148"/>
    <mergeCell ref="TQE148:TQF148"/>
    <mergeCell ref="TML148:TMM148"/>
    <mergeCell ref="TMU148:TMV148"/>
    <mergeCell ref="TMW148:TMX148"/>
    <mergeCell ref="TNF148:TNG148"/>
    <mergeCell ref="TNH148:TNI148"/>
    <mergeCell ref="TNQ148:TNR148"/>
    <mergeCell ref="TNS148:TNT148"/>
    <mergeCell ref="TOB148:TOC148"/>
    <mergeCell ref="TOD148:TOE148"/>
    <mergeCell ref="TKR148:TKS148"/>
    <mergeCell ref="TKT148:TKU148"/>
    <mergeCell ref="TLC148:TLD148"/>
    <mergeCell ref="TLE148:TLF148"/>
    <mergeCell ref="TLN148:TLO148"/>
    <mergeCell ref="TLP148:TLQ148"/>
    <mergeCell ref="TLY148:TLZ148"/>
    <mergeCell ref="TMA148:TMB148"/>
    <mergeCell ref="TMJ148:TMK148"/>
    <mergeCell ref="TIQ148:TIR148"/>
    <mergeCell ref="TIZ148:TJA148"/>
    <mergeCell ref="TJB148:TJC148"/>
    <mergeCell ref="TJK148:TJL148"/>
    <mergeCell ref="TJM148:TJN148"/>
    <mergeCell ref="TJV148:TJW148"/>
    <mergeCell ref="TJX148:TJY148"/>
    <mergeCell ref="TKG148:TKH148"/>
    <mergeCell ref="TKI148:TKJ148"/>
    <mergeCell ref="TGW148:TGX148"/>
    <mergeCell ref="TGY148:TGZ148"/>
    <mergeCell ref="THH148:THI148"/>
    <mergeCell ref="THJ148:THK148"/>
    <mergeCell ref="THS148:THT148"/>
    <mergeCell ref="THU148:THV148"/>
    <mergeCell ref="TID148:TIE148"/>
    <mergeCell ref="TIF148:TIG148"/>
    <mergeCell ref="TIO148:TIP148"/>
    <mergeCell ref="TEV148:TEW148"/>
    <mergeCell ref="TFE148:TFF148"/>
    <mergeCell ref="TFG148:TFH148"/>
    <mergeCell ref="TFP148:TFQ148"/>
    <mergeCell ref="TFR148:TFS148"/>
    <mergeCell ref="TGA148:TGB148"/>
    <mergeCell ref="TGC148:TGD148"/>
    <mergeCell ref="TGL148:TGM148"/>
    <mergeCell ref="TGN148:TGO148"/>
    <mergeCell ref="TDB148:TDC148"/>
    <mergeCell ref="TDD148:TDE148"/>
    <mergeCell ref="TDM148:TDN148"/>
    <mergeCell ref="TDO148:TDP148"/>
    <mergeCell ref="TDX148:TDY148"/>
    <mergeCell ref="TDZ148:TEA148"/>
    <mergeCell ref="TEI148:TEJ148"/>
    <mergeCell ref="TEK148:TEL148"/>
    <mergeCell ref="TET148:TEU148"/>
    <mergeCell ref="TBA148:TBB148"/>
    <mergeCell ref="TBJ148:TBK148"/>
    <mergeCell ref="TBL148:TBM148"/>
    <mergeCell ref="TBU148:TBV148"/>
    <mergeCell ref="TBW148:TBX148"/>
    <mergeCell ref="TCF148:TCG148"/>
    <mergeCell ref="TCH148:TCI148"/>
    <mergeCell ref="TCQ148:TCR148"/>
    <mergeCell ref="TCS148:TCT148"/>
    <mergeCell ref="SZG148:SZH148"/>
    <mergeCell ref="SZI148:SZJ148"/>
    <mergeCell ref="SZR148:SZS148"/>
    <mergeCell ref="SZT148:SZU148"/>
    <mergeCell ref="TAC148:TAD148"/>
    <mergeCell ref="TAE148:TAF148"/>
    <mergeCell ref="TAN148:TAO148"/>
    <mergeCell ref="TAP148:TAQ148"/>
    <mergeCell ref="TAY148:TAZ148"/>
    <mergeCell ref="SXF148:SXG148"/>
    <mergeCell ref="SXO148:SXP148"/>
    <mergeCell ref="SXQ148:SXR148"/>
    <mergeCell ref="SXZ148:SYA148"/>
    <mergeCell ref="SYB148:SYC148"/>
    <mergeCell ref="SYK148:SYL148"/>
    <mergeCell ref="SYM148:SYN148"/>
    <mergeCell ref="SYV148:SYW148"/>
    <mergeCell ref="SYX148:SYY148"/>
    <mergeCell ref="SVL148:SVM148"/>
    <mergeCell ref="SVN148:SVO148"/>
    <mergeCell ref="SVW148:SVX148"/>
    <mergeCell ref="SVY148:SVZ148"/>
    <mergeCell ref="SWH148:SWI148"/>
    <mergeCell ref="SWJ148:SWK148"/>
    <mergeCell ref="SWS148:SWT148"/>
    <mergeCell ref="SWU148:SWV148"/>
    <mergeCell ref="SXD148:SXE148"/>
    <mergeCell ref="STK148:STL148"/>
    <mergeCell ref="STT148:STU148"/>
    <mergeCell ref="STV148:STW148"/>
    <mergeCell ref="SUE148:SUF148"/>
    <mergeCell ref="SUG148:SUH148"/>
    <mergeCell ref="SUP148:SUQ148"/>
    <mergeCell ref="SUR148:SUS148"/>
    <mergeCell ref="SVA148:SVB148"/>
    <mergeCell ref="SVC148:SVD148"/>
    <mergeCell ref="SRQ148:SRR148"/>
    <mergeCell ref="SRS148:SRT148"/>
    <mergeCell ref="SSB148:SSC148"/>
    <mergeCell ref="SSD148:SSE148"/>
    <mergeCell ref="SSM148:SSN148"/>
    <mergeCell ref="SSO148:SSP148"/>
    <mergeCell ref="SSX148:SSY148"/>
    <mergeCell ref="SSZ148:STA148"/>
    <mergeCell ref="STI148:STJ148"/>
    <mergeCell ref="SPP148:SPQ148"/>
    <mergeCell ref="SPY148:SPZ148"/>
    <mergeCell ref="SQA148:SQB148"/>
    <mergeCell ref="SQJ148:SQK148"/>
    <mergeCell ref="SQL148:SQM148"/>
    <mergeCell ref="SQU148:SQV148"/>
    <mergeCell ref="SQW148:SQX148"/>
    <mergeCell ref="SRF148:SRG148"/>
    <mergeCell ref="SRH148:SRI148"/>
    <mergeCell ref="SNV148:SNW148"/>
    <mergeCell ref="SNX148:SNY148"/>
    <mergeCell ref="SOG148:SOH148"/>
    <mergeCell ref="SOI148:SOJ148"/>
    <mergeCell ref="SOR148:SOS148"/>
    <mergeCell ref="SOT148:SOU148"/>
    <mergeCell ref="SPC148:SPD148"/>
    <mergeCell ref="SPE148:SPF148"/>
    <mergeCell ref="SPN148:SPO148"/>
    <mergeCell ref="SLU148:SLV148"/>
    <mergeCell ref="SMD148:SME148"/>
    <mergeCell ref="SMF148:SMG148"/>
    <mergeCell ref="SMO148:SMP148"/>
    <mergeCell ref="SMQ148:SMR148"/>
    <mergeCell ref="SMZ148:SNA148"/>
    <mergeCell ref="SNB148:SNC148"/>
    <mergeCell ref="SNK148:SNL148"/>
    <mergeCell ref="SNM148:SNN148"/>
    <mergeCell ref="SKA148:SKB148"/>
    <mergeCell ref="SKC148:SKD148"/>
    <mergeCell ref="SKL148:SKM148"/>
    <mergeCell ref="SKN148:SKO148"/>
    <mergeCell ref="SKW148:SKX148"/>
    <mergeCell ref="SKY148:SKZ148"/>
    <mergeCell ref="SLH148:SLI148"/>
    <mergeCell ref="SLJ148:SLK148"/>
    <mergeCell ref="SLS148:SLT148"/>
    <mergeCell ref="SHZ148:SIA148"/>
    <mergeCell ref="SII148:SIJ148"/>
    <mergeCell ref="SIK148:SIL148"/>
    <mergeCell ref="SIT148:SIU148"/>
    <mergeCell ref="SIV148:SIW148"/>
    <mergeCell ref="SJE148:SJF148"/>
    <mergeCell ref="SJG148:SJH148"/>
    <mergeCell ref="SJP148:SJQ148"/>
    <mergeCell ref="SJR148:SJS148"/>
    <mergeCell ref="SGF148:SGG148"/>
    <mergeCell ref="SGH148:SGI148"/>
    <mergeCell ref="SGQ148:SGR148"/>
    <mergeCell ref="SGS148:SGT148"/>
    <mergeCell ref="SHB148:SHC148"/>
    <mergeCell ref="SHD148:SHE148"/>
    <mergeCell ref="SHM148:SHN148"/>
    <mergeCell ref="SHO148:SHP148"/>
    <mergeCell ref="SHX148:SHY148"/>
    <mergeCell ref="SEE148:SEF148"/>
    <mergeCell ref="SEN148:SEO148"/>
    <mergeCell ref="SEP148:SEQ148"/>
    <mergeCell ref="SEY148:SEZ148"/>
    <mergeCell ref="SFA148:SFB148"/>
    <mergeCell ref="SFJ148:SFK148"/>
    <mergeCell ref="SFL148:SFM148"/>
    <mergeCell ref="SFU148:SFV148"/>
    <mergeCell ref="SFW148:SFX148"/>
    <mergeCell ref="SCK148:SCL148"/>
    <mergeCell ref="SCM148:SCN148"/>
    <mergeCell ref="SCV148:SCW148"/>
    <mergeCell ref="SCX148:SCY148"/>
    <mergeCell ref="SDG148:SDH148"/>
    <mergeCell ref="SDI148:SDJ148"/>
    <mergeCell ref="SDR148:SDS148"/>
    <mergeCell ref="SDT148:SDU148"/>
    <mergeCell ref="SEC148:SED148"/>
    <mergeCell ref="SAJ148:SAK148"/>
    <mergeCell ref="SAS148:SAT148"/>
    <mergeCell ref="SAU148:SAV148"/>
    <mergeCell ref="SBD148:SBE148"/>
    <mergeCell ref="SBF148:SBG148"/>
    <mergeCell ref="SBO148:SBP148"/>
    <mergeCell ref="SBQ148:SBR148"/>
    <mergeCell ref="SBZ148:SCA148"/>
    <mergeCell ref="SCB148:SCC148"/>
    <mergeCell ref="RYP148:RYQ148"/>
    <mergeCell ref="RYR148:RYS148"/>
    <mergeCell ref="RZA148:RZB148"/>
    <mergeCell ref="RZC148:RZD148"/>
    <mergeCell ref="RZL148:RZM148"/>
    <mergeCell ref="RZN148:RZO148"/>
    <mergeCell ref="RZW148:RZX148"/>
    <mergeCell ref="RZY148:RZZ148"/>
    <mergeCell ref="SAH148:SAI148"/>
    <mergeCell ref="RWO148:RWP148"/>
    <mergeCell ref="RWX148:RWY148"/>
    <mergeCell ref="RWZ148:RXA148"/>
    <mergeCell ref="RXI148:RXJ148"/>
    <mergeCell ref="RXK148:RXL148"/>
    <mergeCell ref="RXT148:RXU148"/>
    <mergeCell ref="RXV148:RXW148"/>
    <mergeCell ref="RYE148:RYF148"/>
    <mergeCell ref="RYG148:RYH148"/>
    <mergeCell ref="RUU148:RUV148"/>
    <mergeCell ref="RUW148:RUX148"/>
    <mergeCell ref="RVF148:RVG148"/>
    <mergeCell ref="RVH148:RVI148"/>
    <mergeCell ref="RVQ148:RVR148"/>
    <mergeCell ref="RVS148:RVT148"/>
    <mergeCell ref="RWB148:RWC148"/>
    <mergeCell ref="RWD148:RWE148"/>
    <mergeCell ref="RWM148:RWN148"/>
    <mergeCell ref="RST148:RSU148"/>
    <mergeCell ref="RTC148:RTD148"/>
    <mergeCell ref="RTE148:RTF148"/>
    <mergeCell ref="RTN148:RTO148"/>
    <mergeCell ref="RTP148:RTQ148"/>
    <mergeCell ref="RTY148:RTZ148"/>
    <mergeCell ref="RUA148:RUB148"/>
    <mergeCell ref="RUJ148:RUK148"/>
    <mergeCell ref="RUL148:RUM148"/>
    <mergeCell ref="RQZ148:RRA148"/>
    <mergeCell ref="RRB148:RRC148"/>
    <mergeCell ref="RRK148:RRL148"/>
    <mergeCell ref="RRM148:RRN148"/>
    <mergeCell ref="RRV148:RRW148"/>
    <mergeCell ref="RRX148:RRY148"/>
    <mergeCell ref="RSG148:RSH148"/>
    <mergeCell ref="RSI148:RSJ148"/>
    <mergeCell ref="RSR148:RSS148"/>
    <mergeCell ref="ROY148:ROZ148"/>
    <mergeCell ref="RPH148:RPI148"/>
    <mergeCell ref="RPJ148:RPK148"/>
    <mergeCell ref="RPS148:RPT148"/>
    <mergeCell ref="RPU148:RPV148"/>
    <mergeCell ref="RQD148:RQE148"/>
    <mergeCell ref="RQF148:RQG148"/>
    <mergeCell ref="RQO148:RQP148"/>
    <mergeCell ref="RQQ148:RQR148"/>
    <mergeCell ref="RNE148:RNF148"/>
    <mergeCell ref="RNG148:RNH148"/>
    <mergeCell ref="RNP148:RNQ148"/>
    <mergeCell ref="RNR148:RNS148"/>
    <mergeCell ref="ROA148:ROB148"/>
    <mergeCell ref="ROC148:ROD148"/>
    <mergeCell ref="ROL148:ROM148"/>
    <mergeCell ref="RON148:ROO148"/>
    <mergeCell ref="ROW148:ROX148"/>
    <mergeCell ref="RLD148:RLE148"/>
    <mergeCell ref="RLM148:RLN148"/>
    <mergeCell ref="RLO148:RLP148"/>
    <mergeCell ref="RLX148:RLY148"/>
    <mergeCell ref="RLZ148:RMA148"/>
    <mergeCell ref="RMI148:RMJ148"/>
    <mergeCell ref="RMK148:RML148"/>
    <mergeCell ref="RMT148:RMU148"/>
    <mergeCell ref="RMV148:RMW148"/>
    <mergeCell ref="RJJ148:RJK148"/>
    <mergeCell ref="RJL148:RJM148"/>
    <mergeCell ref="RJU148:RJV148"/>
    <mergeCell ref="RJW148:RJX148"/>
    <mergeCell ref="RKF148:RKG148"/>
    <mergeCell ref="RKH148:RKI148"/>
    <mergeCell ref="RKQ148:RKR148"/>
    <mergeCell ref="RKS148:RKT148"/>
    <mergeCell ref="RLB148:RLC148"/>
    <mergeCell ref="RHI148:RHJ148"/>
    <mergeCell ref="RHR148:RHS148"/>
    <mergeCell ref="RHT148:RHU148"/>
    <mergeCell ref="RIC148:RID148"/>
    <mergeCell ref="RIE148:RIF148"/>
    <mergeCell ref="RIN148:RIO148"/>
    <mergeCell ref="RIP148:RIQ148"/>
    <mergeCell ref="RIY148:RIZ148"/>
    <mergeCell ref="RJA148:RJB148"/>
    <mergeCell ref="RFO148:RFP148"/>
    <mergeCell ref="RFQ148:RFR148"/>
    <mergeCell ref="RFZ148:RGA148"/>
    <mergeCell ref="RGB148:RGC148"/>
    <mergeCell ref="RGK148:RGL148"/>
    <mergeCell ref="RGM148:RGN148"/>
    <mergeCell ref="RGV148:RGW148"/>
    <mergeCell ref="RGX148:RGY148"/>
    <mergeCell ref="RHG148:RHH148"/>
    <mergeCell ref="RDN148:RDO148"/>
    <mergeCell ref="RDW148:RDX148"/>
    <mergeCell ref="RDY148:RDZ148"/>
    <mergeCell ref="REH148:REI148"/>
    <mergeCell ref="REJ148:REK148"/>
    <mergeCell ref="RES148:RET148"/>
    <mergeCell ref="REU148:REV148"/>
    <mergeCell ref="RFD148:RFE148"/>
    <mergeCell ref="RFF148:RFG148"/>
    <mergeCell ref="RBT148:RBU148"/>
    <mergeCell ref="RBV148:RBW148"/>
    <mergeCell ref="RCE148:RCF148"/>
    <mergeCell ref="RCG148:RCH148"/>
    <mergeCell ref="RCP148:RCQ148"/>
    <mergeCell ref="RCR148:RCS148"/>
    <mergeCell ref="RDA148:RDB148"/>
    <mergeCell ref="RDC148:RDD148"/>
    <mergeCell ref="RDL148:RDM148"/>
    <mergeCell ref="QZS148:QZT148"/>
    <mergeCell ref="RAB148:RAC148"/>
    <mergeCell ref="RAD148:RAE148"/>
    <mergeCell ref="RAM148:RAN148"/>
    <mergeCell ref="RAO148:RAP148"/>
    <mergeCell ref="RAX148:RAY148"/>
    <mergeCell ref="RAZ148:RBA148"/>
    <mergeCell ref="RBI148:RBJ148"/>
    <mergeCell ref="RBK148:RBL148"/>
    <mergeCell ref="QXY148:QXZ148"/>
    <mergeCell ref="QYA148:QYB148"/>
    <mergeCell ref="QYJ148:QYK148"/>
    <mergeCell ref="QYL148:QYM148"/>
    <mergeCell ref="QYU148:QYV148"/>
    <mergeCell ref="QYW148:QYX148"/>
    <mergeCell ref="QZF148:QZG148"/>
    <mergeCell ref="QZH148:QZI148"/>
    <mergeCell ref="QZQ148:QZR148"/>
    <mergeCell ref="QVX148:QVY148"/>
    <mergeCell ref="QWG148:QWH148"/>
    <mergeCell ref="QWI148:QWJ148"/>
    <mergeCell ref="QWR148:QWS148"/>
    <mergeCell ref="QWT148:QWU148"/>
    <mergeCell ref="QXC148:QXD148"/>
    <mergeCell ref="QXE148:QXF148"/>
    <mergeCell ref="QXN148:QXO148"/>
    <mergeCell ref="QXP148:QXQ148"/>
    <mergeCell ref="QUD148:QUE148"/>
    <mergeCell ref="QUF148:QUG148"/>
    <mergeCell ref="QUO148:QUP148"/>
    <mergeCell ref="QUQ148:QUR148"/>
    <mergeCell ref="QUZ148:QVA148"/>
    <mergeCell ref="QVB148:QVC148"/>
    <mergeCell ref="QVK148:QVL148"/>
    <mergeCell ref="QVM148:QVN148"/>
    <mergeCell ref="QVV148:QVW148"/>
    <mergeCell ref="QSC148:QSD148"/>
    <mergeCell ref="QSL148:QSM148"/>
    <mergeCell ref="QSN148:QSO148"/>
    <mergeCell ref="QSW148:QSX148"/>
    <mergeCell ref="QSY148:QSZ148"/>
    <mergeCell ref="QTH148:QTI148"/>
    <mergeCell ref="QTJ148:QTK148"/>
    <mergeCell ref="QTS148:QTT148"/>
    <mergeCell ref="QTU148:QTV148"/>
    <mergeCell ref="QQI148:QQJ148"/>
    <mergeCell ref="QQK148:QQL148"/>
    <mergeCell ref="QQT148:QQU148"/>
    <mergeCell ref="QQV148:QQW148"/>
    <mergeCell ref="QRE148:QRF148"/>
    <mergeCell ref="QRG148:QRH148"/>
    <mergeCell ref="QRP148:QRQ148"/>
    <mergeCell ref="QRR148:QRS148"/>
    <mergeCell ref="QSA148:QSB148"/>
    <mergeCell ref="QOH148:QOI148"/>
    <mergeCell ref="QOQ148:QOR148"/>
    <mergeCell ref="QOS148:QOT148"/>
    <mergeCell ref="QPB148:QPC148"/>
    <mergeCell ref="QPD148:QPE148"/>
    <mergeCell ref="QPM148:QPN148"/>
    <mergeCell ref="QPO148:QPP148"/>
    <mergeCell ref="QPX148:QPY148"/>
    <mergeCell ref="QPZ148:QQA148"/>
    <mergeCell ref="QMN148:QMO148"/>
    <mergeCell ref="QMP148:QMQ148"/>
    <mergeCell ref="QMY148:QMZ148"/>
    <mergeCell ref="QNA148:QNB148"/>
    <mergeCell ref="QNJ148:QNK148"/>
    <mergeCell ref="QNL148:QNM148"/>
    <mergeCell ref="QNU148:QNV148"/>
    <mergeCell ref="QNW148:QNX148"/>
    <mergeCell ref="QOF148:QOG148"/>
    <mergeCell ref="QKM148:QKN148"/>
    <mergeCell ref="QKV148:QKW148"/>
    <mergeCell ref="QKX148:QKY148"/>
    <mergeCell ref="QLG148:QLH148"/>
    <mergeCell ref="QLI148:QLJ148"/>
    <mergeCell ref="QLR148:QLS148"/>
    <mergeCell ref="QLT148:QLU148"/>
    <mergeCell ref="QMC148:QMD148"/>
    <mergeCell ref="QME148:QMF148"/>
    <mergeCell ref="QIS148:QIT148"/>
    <mergeCell ref="QIU148:QIV148"/>
    <mergeCell ref="QJD148:QJE148"/>
    <mergeCell ref="QJF148:QJG148"/>
    <mergeCell ref="QJO148:QJP148"/>
    <mergeCell ref="QJQ148:QJR148"/>
    <mergeCell ref="QJZ148:QKA148"/>
    <mergeCell ref="QKB148:QKC148"/>
    <mergeCell ref="QKK148:QKL148"/>
    <mergeCell ref="QGR148:QGS148"/>
    <mergeCell ref="QHA148:QHB148"/>
    <mergeCell ref="QHC148:QHD148"/>
    <mergeCell ref="QHL148:QHM148"/>
    <mergeCell ref="QHN148:QHO148"/>
    <mergeCell ref="QHW148:QHX148"/>
    <mergeCell ref="QHY148:QHZ148"/>
    <mergeCell ref="QIH148:QII148"/>
    <mergeCell ref="QIJ148:QIK148"/>
    <mergeCell ref="QEX148:QEY148"/>
    <mergeCell ref="QEZ148:QFA148"/>
    <mergeCell ref="QFI148:QFJ148"/>
    <mergeCell ref="QFK148:QFL148"/>
    <mergeCell ref="QFT148:QFU148"/>
    <mergeCell ref="QFV148:QFW148"/>
    <mergeCell ref="QGE148:QGF148"/>
    <mergeCell ref="QGG148:QGH148"/>
    <mergeCell ref="QGP148:QGQ148"/>
    <mergeCell ref="QCW148:QCX148"/>
    <mergeCell ref="QDF148:QDG148"/>
    <mergeCell ref="QDH148:QDI148"/>
    <mergeCell ref="QDQ148:QDR148"/>
    <mergeCell ref="QDS148:QDT148"/>
    <mergeCell ref="QEB148:QEC148"/>
    <mergeCell ref="QED148:QEE148"/>
    <mergeCell ref="QEM148:QEN148"/>
    <mergeCell ref="QEO148:QEP148"/>
    <mergeCell ref="QBC148:QBD148"/>
    <mergeCell ref="QBE148:QBF148"/>
    <mergeCell ref="QBN148:QBO148"/>
    <mergeCell ref="QBP148:QBQ148"/>
    <mergeCell ref="QBY148:QBZ148"/>
    <mergeCell ref="QCA148:QCB148"/>
    <mergeCell ref="QCJ148:QCK148"/>
    <mergeCell ref="QCL148:QCM148"/>
    <mergeCell ref="QCU148:QCV148"/>
    <mergeCell ref="PZB148:PZC148"/>
    <mergeCell ref="PZK148:PZL148"/>
    <mergeCell ref="PZM148:PZN148"/>
    <mergeCell ref="PZV148:PZW148"/>
    <mergeCell ref="PZX148:PZY148"/>
    <mergeCell ref="QAG148:QAH148"/>
    <mergeCell ref="QAI148:QAJ148"/>
    <mergeCell ref="QAR148:QAS148"/>
    <mergeCell ref="QAT148:QAU148"/>
    <mergeCell ref="PXH148:PXI148"/>
    <mergeCell ref="PXJ148:PXK148"/>
    <mergeCell ref="PXS148:PXT148"/>
    <mergeCell ref="PXU148:PXV148"/>
    <mergeCell ref="PYD148:PYE148"/>
    <mergeCell ref="PYF148:PYG148"/>
    <mergeCell ref="PYO148:PYP148"/>
    <mergeCell ref="PYQ148:PYR148"/>
    <mergeCell ref="PYZ148:PZA148"/>
    <mergeCell ref="PVG148:PVH148"/>
    <mergeCell ref="PVP148:PVQ148"/>
    <mergeCell ref="PVR148:PVS148"/>
    <mergeCell ref="PWA148:PWB148"/>
    <mergeCell ref="PWC148:PWD148"/>
    <mergeCell ref="PWL148:PWM148"/>
    <mergeCell ref="PWN148:PWO148"/>
    <mergeCell ref="PWW148:PWX148"/>
    <mergeCell ref="PWY148:PWZ148"/>
    <mergeCell ref="PTM148:PTN148"/>
    <mergeCell ref="PTO148:PTP148"/>
    <mergeCell ref="PTX148:PTY148"/>
    <mergeCell ref="PTZ148:PUA148"/>
    <mergeCell ref="PUI148:PUJ148"/>
    <mergeCell ref="PUK148:PUL148"/>
    <mergeCell ref="PUT148:PUU148"/>
    <mergeCell ref="PUV148:PUW148"/>
    <mergeCell ref="PVE148:PVF148"/>
    <mergeCell ref="PRL148:PRM148"/>
    <mergeCell ref="PRU148:PRV148"/>
    <mergeCell ref="PRW148:PRX148"/>
    <mergeCell ref="PSF148:PSG148"/>
    <mergeCell ref="PSH148:PSI148"/>
    <mergeCell ref="PSQ148:PSR148"/>
    <mergeCell ref="PSS148:PST148"/>
    <mergeCell ref="PTB148:PTC148"/>
    <mergeCell ref="PTD148:PTE148"/>
    <mergeCell ref="PPR148:PPS148"/>
    <mergeCell ref="PPT148:PPU148"/>
    <mergeCell ref="PQC148:PQD148"/>
    <mergeCell ref="PQE148:PQF148"/>
    <mergeCell ref="PQN148:PQO148"/>
    <mergeCell ref="PQP148:PQQ148"/>
    <mergeCell ref="PQY148:PQZ148"/>
    <mergeCell ref="PRA148:PRB148"/>
    <mergeCell ref="PRJ148:PRK148"/>
    <mergeCell ref="PNQ148:PNR148"/>
    <mergeCell ref="PNZ148:POA148"/>
    <mergeCell ref="POB148:POC148"/>
    <mergeCell ref="POK148:POL148"/>
    <mergeCell ref="POM148:PON148"/>
    <mergeCell ref="POV148:POW148"/>
    <mergeCell ref="POX148:POY148"/>
    <mergeCell ref="PPG148:PPH148"/>
    <mergeCell ref="PPI148:PPJ148"/>
    <mergeCell ref="PLW148:PLX148"/>
    <mergeCell ref="PLY148:PLZ148"/>
    <mergeCell ref="PMH148:PMI148"/>
    <mergeCell ref="PMJ148:PMK148"/>
    <mergeCell ref="PMS148:PMT148"/>
    <mergeCell ref="PMU148:PMV148"/>
    <mergeCell ref="PND148:PNE148"/>
    <mergeCell ref="PNF148:PNG148"/>
    <mergeCell ref="PNO148:PNP148"/>
    <mergeCell ref="PJV148:PJW148"/>
    <mergeCell ref="PKE148:PKF148"/>
    <mergeCell ref="PKG148:PKH148"/>
    <mergeCell ref="PKP148:PKQ148"/>
    <mergeCell ref="PKR148:PKS148"/>
    <mergeCell ref="PLA148:PLB148"/>
    <mergeCell ref="PLC148:PLD148"/>
    <mergeCell ref="PLL148:PLM148"/>
    <mergeCell ref="PLN148:PLO148"/>
    <mergeCell ref="PIB148:PIC148"/>
    <mergeCell ref="PID148:PIE148"/>
    <mergeCell ref="PIM148:PIN148"/>
    <mergeCell ref="PIO148:PIP148"/>
    <mergeCell ref="PIX148:PIY148"/>
    <mergeCell ref="PIZ148:PJA148"/>
    <mergeCell ref="PJI148:PJJ148"/>
    <mergeCell ref="PJK148:PJL148"/>
    <mergeCell ref="PJT148:PJU148"/>
    <mergeCell ref="PGA148:PGB148"/>
    <mergeCell ref="PGJ148:PGK148"/>
    <mergeCell ref="PGL148:PGM148"/>
    <mergeCell ref="PGU148:PGV148"/>
    <mergeCell ref="PGW148:PGX148"/>
    <mergeCell ref="PHF148:PHG148"/>
    <mergeCell ref="PHH148:PHI148"/>
    <mergeCell ref="PHQ148:PHR148"/>
    <mergeCell ref="PHS148:PHT148"/>
    <mergeCell ref="PEG148:PEH148"/>
    <mergeCell ref="PEI148:PEJ148"/>
    <mergeCell ref="PER148:PES148"/>
    <mergeCell ref="PET148:PEU148"/>
    <mergeCell ref="PFC148:PFD148"/>
    <mergeCell ref="PFE148:PFF148"/>
    <mergeCell ref="PFN148:PFO148"/>
    <mergeCell ref="PFP148:PFQ148"/>
    <mergeCell ref="PFY148:PFZ148"/>
    <mergeCell ref="PCF148:PCG148"/>
    <mergeCell ref="PCO148:PCP148"/>
    <mergeCell ref="PCQ148:PCR148"/>
    <mergeCell ref="PCZ148:PDA148"/>
    <mergeCell ref="PDB148:PDC148"/>
    <mergeCell ref="PDK148:PDL148"/>
    <mergeCell ref="PDM148:PDN148"/>
    <mergeCell ref="PDV148:PDW148"/>
    <mergeCell ref="PDX148:PDY148"/>
    <mergeCell ref="PAL148:PAM148"/>
    <mergeCell ref="PAN148:PAO148"/>
    <mergeCell ref="PAW148:PAX148"/>
    <mergeCell ref="PAY148:PAZ148"/>
    <mergeCell ref="PBH148:PBI148"/>
    <mergeCell ref="PBJ148:PBK148"/>
    <mergeCell ref="PBS148:PBT148"/>
    <mergeCell ref="PBU148:PBV148"/>
    <mergeCell ref="PCD148:PCE148"/>
    <mergeCell ref="OYK148:OYL148"/>
    <mergeCell ref="OYT148:OYU148"/>
    <mergeCell ref="OYV148:OYW148"/>
    <mergeCell ref="OZE148:OZF148"/>
    <mergeCell ref="OZG148:OZH148"/>
    <mergeCell ref="OZP148:OZQ148"/>
    <mergeCell ref="OZR148:OZS148"/>
    <mergeCell ref="PAA148:PAB148"/>
    <mergeCell ref="PAC148:PAD148"/>
    <mergeCell ref="OWQ148:OWR148"/>
    <mergeCell ref="OWS148:OWT148"/>
    <mergeCell ref="OXB148:OXC148"/>
    <mergeCell ref="OXD148:OXE148"/>
    <mergeCell ref="OXM148:OXN148"/>
    <mergeCell ref="OXO148:OXP148"/>
    <mergeCell ref="OXX148:OXY148"/>
    <mergeCell ref="OXZ148:OYA148"/>
    <mergeCell ref="OYI148:OYJ148"/>
    <mergeCell ref="OUP148:OUQ148"/>
    <mergeCell ref="OUY148:OUZ148"/>
    <mergeCell ref="OVA148:OVB148"/>
    <mergeCell ref="OVJ148:OVK148"/>
    <mergeCell ref="OVL148:OVM148"/>
    <mergeCell ref="OVU148:OVV148"/>
    <mergeCell ref="OVW148:OVX148"/>
    <mergeCell ref="OWF148:OWG148"/>
    <mergeCell ref="OWH148:OWI148"/>
    <mergeCell ref="OSV148:OSW148"/>
    <mergeCell ref="OSX148:OSY148"/>
    <mergeCell ref="OTG148:OTH148"/>
    <mergeCell ref="OTI148:OTJ148"/>
    <mergeCell ref="OTR148:OTS148"/>
    <mergeCell ref="OTT148:OTU148"/>
    <mergeCell ref="OUC148:OUD148"/>
    <mergeCell ref="OUE148:OUF148"/>
    <mergeCell ref="OUN148:OUO148"/>
    <mergeCell ref="OQU148:OQV148"/>
    <mergeCell ref="ORD148:ORE148"/>
    <mergeCell ref="ORF148:ORG148"/>
    <mergeCell ref="ORO148:ORP148"/>
    <mergeCell ref="ORQ148:ORR148"/>
    <mergeCell ref="ORZ148:OSA148"/>
    <mergeCell ref="OSB148:OSC148"/>
    <mergeCell ref="OSK148:OSL148"/>
    <mergeCell ref="OSM148:OSN148"/>
    <mergeCell ref="OPA148:OPB148"/>
    <mergeCell ref="OPC148:OPD148"/>
    <mergeCell ref="OPL148:OPM148"/>
    <mergeCell ref="OPN148:OPO148"/>
    <mergeCell ref="OPW148:OPX148"/>
    <mergeCell ref="OPY148:OPZ148"/>
    <mergeCell ref="OQH148:OQI148"/>
    <mergeCell ref="OQJ148:OQK148"/>
    <mergeCell ref="OQS148:OQT148"/>
    <mergeCell ref="OMZ148:ONA148"/>
    <mergeCell ref="ONI148:ONJ148"/>
    <mergeCell ref="ONK148:ONL148"/>
    <mergeCell ref="ONT148:ONU148"/>
    <mergeCell ref="ONV148:ONW148"/>
    <mergeCell ref="OOE148:OOF148"/>
    <mergeCell ref="OOG148:OOH148"/>
    <mergeCell ref="OOP148:OOQ148"/>
    <mergeCell ref="OOR148:OOS148"/>
    <mergeCell ref="OLF148:OLG148"/>
    <mergeCell ref="OLH148:OLI148"/>
    <mergeCell ref="OLQ148:OLR148"/>
    <mergeCell ref="OLS148:OLT148"/>
    <mergeCell ref="OMB148:OMC148"/>
    <mergeCell ref="OMD148:OME148"/>
    <mergeCell ref="OMM148:OMN148"/>
    <mergeCell ref="OMO148:OMP148"/>
    <mergeCell ref="OMX148:OMY148"/>
    <mergeCell ref="OJE148:OJF148"/>
    <mergeCell ref="OJN148:OJO148"/>
    <mergeCell ref="OJP148:OJQ148"/>
    <mergeCell ref="OJY148:OJZ148"/>
    <mergeCell ref="OKA148:OKB148"/>
    <mergeCell ref="OKJ148:OKK148"/>
    <mergeCell ref="OKL148:OKM148"/>
    <mergeCell ref="OKU148:OKV148"/>
    <mergeCell ref="OKW148:OKX148"/>
    <mergeCell ref="OHK148:OHL148"/>
    <mergeCell ref="OHM148:OHN148"/>
    <mergeCell ref="OHV148:OHW148"/>
    <mergeCell ref="OHX148:OHY148"/>
    <mergeCell ref="OIG148:OIH148"/>
    <mergeCell ref="OII148:OIJ148"/>
    <mergeCell ref="OIR148:OIS148"/>
    <mergeCell ref="OIT148:OIU148"/>
    <mergeCell ref="OJC148:OJD148"/>
    <mergeCell ref="OFJ148:OFK148"/>
    <mergeCell ref="OFS148:OFT148"/>
    <mergeCell ref="OFU148:OFV148"/>
    <mergeCell ref="OGD148:OGE148"/>
    <mergeCell ref="OGF148:OGG148"/>
    <mergeCell ref="OGO148:OGP148"/>
    <mergeCell ref="OGQ148:OGR148"/>
    <mergeCell ref="OGZ148:OHA148"/>
    <mergeCell ref="OHB148:OHC148"/>
    <mergeCell ref="ODP148:ODQ148"/>
    <mergeCell ref="ODR148:ODS148"/>
    <mergeCell ref="OEA148:OEB148"/>
    <mergeCell ref="OEC148:OED148"/>
    <mergeCell ref="OEL148:OEM148"/>
    <mergeCell ref="OEN148:OEO148"/>
    <mergeCell ref="OEW148:OEX148"/>
    <mergeCell ref="OEY148:OEZ148"/>
    <mergeCell ref="OFH148:OFI148"/>
    <mergeCell ref="OBO148:OBP148"/>
    <mergeCell ref="OBX148:OBY148"/>
    <mergeCell ref="OBZ148:OCA148"/>
    <mergeCell ref="OCI148:OCJ148"/>
    <mergeCell ref="OCK148:OCL148"/>
    <mergeCell ref="OCT148:OCU148"/>
    <mergeCell ref="OCV148:OCW148"/>
    <mergeCell ref="ODE148:ODF148"/>
    <mergeCell ref="ODG148:ODH148"/>
    <mergeCell ref="NZU148:NZV148"/>
    <mergeCell ref="NZW148:NZX148"/>
    <mergeCell ref="OAF148:OAG148"/>
    <mergeCell ref="OAH148:OAI148"/>
    <mergeCell ref="OAQ148:OAR148"/>
    <mergeCell ref="OAS148:OAT148"/>
    <mergeCell ref="OBB148:OBC148"/>
    <mergeCell ref="OBD148:OBE148"/>
    <mergeCell ref="OBM148:OBN148"/>
    <mergeCell ref="NXT148:NXU148"/>
    <mergeCell ref="NYC148:NYD148"/>
    <mergeCell ref="NYE148:NYF148"/>
    <mergeCell ref="NYN148:NYO148"/>
    <mergeCell ref="NYP148:NYQ148"/>
    <mergeCell ref="NYY148:NYZ148"/>
    <mergeCell ref="NZA148:NZB148"/>
    <mergeCell ref="NZJ148:NZK148"/>
    <mergeCell ref="NZL148:NZM148"/>
    <mergeCell ref="NVZ148:NWA148"/>
    <mergeCell ref="NWB148:NWC148"/>
    <mergeCell ref="NWK148:NWL148"/>
    <mergeCell ref="NWM148:NWN148"/>
    <mergeCell ref="NWV148:NWW148"/>
    <mergeCell ref="NWX148:NWY148"/>
    <mergeCell ref="NXG148:NXH148"/>
    <mergeCell ref="NXI148:NXJ148"/>
    <mergeCell ref="NXR148:NXS148"/>
    <mergeCell ref="NTY148:NTZ148"/>
    <mergeCell ref="NUH148:NUI148"/>
    <mergeCell ref="NUJ148:NUK148"/>
    <mergeCell ref="NUS148:NUT148"/>
    <mergeCell ref="NUU148:NUV148"/>
    <mergeCell ref="NVD148:NVE148"/>
    <mergeCell ref="NVF148:NVG148"/>
    <mergeCell ref="NVO148:NVP148"/>
    <mergeCell ref="NVQ148:NVR148"/>
    <mergeCell ref="NSE148:NSF148"/>
    <mergeCell ref="NSG148:NSH148"/>
    <mergeCell ref="NSP148:NSQ148"/>
    <mergeCell ref="NSR148:NSS148"/>
    <mergeCell ref="NTA148:NTB148"/>
    <mergeCell ref="NTC148:NTD148"/>
    <mergeCell ref="NTL148:NTM148"/>
    <mergeCell ref="NTN148:NTO148"/>
    <mergeCell ref="NTW148:NTX148"/>
    <mergeCell ref="NQD148:NQE148"/>
    <mergeCell ref="NQM148:NQN148"/>
    <mergeCell ref="NQO148:NQP148"/>
    <mergeCell ref="NQX148:NQY148"/>
    <mergeCell ref="NQZ148:NRA148"/>
    <mergeCell ref="NRI148:NRJ148"/>
    <mergeCell ref="NRK148:NRL148"/>
    <mergeCell ref="NRT148:NRU148"/>
    <mergeCell ref="NRV148:NRW148"/>
    <mergeCell ref="NOJ148:NOK148"/>
    <mergeCell ref="NOL148:NOM148"/>
    <mergeCell ref="NOU148:NOV148"/>
    <mergeCell ref="NOW148:NOX148"/>
    <mergeCell ref="NPF148:NPG148"/>
    <mergeCell ref="NPH148:NPI148"/>
    <mergeCell ref="NPQ148:NPR148"/>
    <mergeCell ref="NPS148:NPT148"/>
    <mergeCell ref="NQB148:NQC148"/>
    <mergeCell ref="NMI148:NMJ148"/>
    <mergeCell ref="NMR148:NMS148"/>
    <mergeCell ref="NMT148:NMU148"/>
    <mergeCell ref="NNC148:NND148"/>
    <mergeCell ref="NNE148:NNF148"/>
    <mergeCell ref="NNN148:NNO148"/>
    <mergeCell ref="NNP148:NNQ148"/>
    <mergeCell ref="NNY148:NNZ148"/>
    <mergeCell ref="NOA148:NOB148"/>
    <mergeCell ref="NKO148:NKP148"/>
    <mergeCell ref="NKQ148:NKR148"/>
    <mergeCell ref="NKZ148:NLA148"/>
    <mergeCell ref="NLB148:NLC148"/>
    <mergeCell ref="NLK148:NLL148"/>
    <mergeCell ref="NLM148:NLN148"/>
    <mergeCell ref="NLV148:NLW148"/>
    <mergeCell ref="NLX148:NLY148"/>
    <mergeCell ref="NMG148:NMH148"/>
    <mergeCell ref="NIN148:NIO148"/>
    <mergeCell ref="NIW148:NIX148"/>
    <mergeCell ref="NIY148:NIZ148"/>
    <mergeCell ref="NJH148:NJI148"/>
    <mergeCell ref="NJJ148:NJK148"/>
    <mergeCell ref="NJS148:NJT148"/>
    <mergeCell ref="NJU148:NJV148"/>
    <mergeCell ref="NKD148:NKE148"/>
    <mergeCell ref="NKF148:NKG148"/>
    <mergeCell ref="NGT148:NGU148"/>
    <mergeCell ref="NGV148:NGW148"/>
    <mergeCell ref="NHE148:NHF148"/>
    <mergeCell ref="NHG148:NHH148"/>
    <mergeCell ref="NHP148:NHQ148"/>
    <mergeCell ref="NHR148:NHS148"/>
    <mergeCell ref="NIA148:NIB148"/>
    <mergeCell ref="NIC148:NID148"/>
    <mergeCell ref="NIL148:NIM148"/>
    <mergeCell ref="NES148:NET148"/>
    <mergeCell ref="NFB148:NFC148"/>
    <mergeCell ref="NFD148:NFE148"/>
    <mergeCell ref="NFM148:NFN148"/>
    <mergeCell ref="NFO148:NFP148"/>
    <mergeCell ref="NFX148:NFY148"/>
    <mergeCell ref="NFZ148:NGA148"/>
    <mergeCell ref="NGI148:NGJ148"/>
    <mergeCell ref="NGK148:NGL148"/>
    <mergeCell ref="NCY148:NCZ148"/>
    <mergeCell ref="NDA148:NDB148"/>
    <mergeCell ref="NDJ148:NDK148"/>
    <mergeCell ref="NDL148:NDM148"/>
    <mergeCell ref="NDU148:NDV148"/>
    <mergeCell ref="NDW148:NDX148"/>
    <mergeCell ref="NEF148:NEG148"/>
    <mergeCell ref="NEH148:NEI148"/>
    <mergeCell ref="NEQ148:NER148"/>
    <mergeCell ref="NAX148:NAY148"/>
    <mergeCell ref="NBG148:NBH148"/>
    <mergeCell ref="NBI148:NBJ148"/>
    <mergeCell ref="NBR148:NBS148"/>
    <mergeCell ref="NBT148:NBU148"/>
    <mergeCell ref="NCC148:NCD148"/>
    <mergeCell ref="NCE148:NCF148"/>
    <mergeCell ref="NCN148:NCO148"/>
    <mergeCell ref="NCP148:NCQ148"/>
    <mergeCell ref="MZD148:MZE148"/>
    <mergeCell ref="MZF148:MZG148"/>
    <mergeCell ref="MZO148:MZP148"/>
    <mergeCell ref="MZQ148:MZR148"/>
    <mergeCell ref="MZZ148:NAA148"/>
    <mergeCell ref="NAB148:NAC148"/>
    <mergeCell ref="NAK148:NAL148"/>
    <mergeCell ref="NAM148:NAN148"/>
    <mergeCell ref="NAV148:NAW148"/>
    <mergeCell ref="MXC148:MXD148"/>
    <mergeCell ref="MXL148:MXM148"/>
    <mergeCell ref="MXN148:MXO148"/>
    <mergeCell ref="MXW148:MXX148"/>
    <mergeCell ref="MXY148:MXZ148"/>
    <mergeCell ref="MYH148:MYI148"/>
    <mergeCell ref="MYJ148:MYK148"/>
    <mergeCell ref="MYS148:MYT148"/>
    <mergeCell ref="MYU148:MYV148"/>
    <mergeCell ref="MVI148:MVJ148"/>
    <mergeCell ref="MVK148:MVL148"/>
    <mergeCell ref="MVT148:MVU148"/>
    <mergeCell ref="MVV148:MVW148"/>
    <mergeCell ref="MWE148:MWF148"/>
    <mergeCell ref="MWG148:MWH148"/>
    <mergeCell ref="MWP148:MWQ148"/>
    <mergeCell ref="MWR148:MWS148"/>
    <mergeCell ref="MXA148:MXB148"/>
    <mergeCell ref="MTH148:MTI148"/>
    <mergeCell ref="MTQ148:MTR148"/>
    <mergeCell ref="MTS148:MTT148"/>
    <mergeCell ref="MUB148:MUC148"/>
    <mergeCell ref="MUD148:MUE148"/>
    <mergeCell ref="MUM148:MUN148"/>
    <mergeCell ref="MUO148:MUP148"/>
    <mergeCell ref="MUX148:MUY148"/>
    <mergeCell ref="MUZ148:MVA148"/>
    <mergeCell ref="MRN148:MRO148"/>
    <mergeCell ref="MRP148:MRQ148"/>
    <mergeCell ref="MRY148:MRZ148"/>
    <mergeCell ref="MSA148:MSB148"/>
    <mergeCell ref="MSJ148:MSK148"/>
    <mergeCell ref="MSL148:MSM148"/>
    <mergeCell ref="MSU148:MSV148"/>
    <mergeCell ref="MSW148:MSX148"/>
    <mergeCell ref="MTF148:MTG148"/>
    <mergeCell ref="MPM148:MPN148"/>
    <mergeCell ref="MPV148:MPW148"/>
    <mergeCell ref="MPX148:MPY148"/>
    <mergeCell ref="MQG148:MQH148"/>
    <mergeCell ref="MQI148:MQJ148"/>
    <mergeCell ref="MQR148:MQS148"/>
    <mergeCell ref="MQT148:MQU148"/>
    <mergeCell ref="MRC148:MRD148"/>
    <mergeCell ref="MRE148:MRF148"/>
    <mergeCell ref="MNS148:MNT148"/>
    <mergeCell ref="MNU148:MNV148"/>
    <mergeCell ref="MOD148:MOE148"/>
    <mergeCell ref="MOF148:MOG148"/>
    <mergeCell ref="MOO148:MOP148"/>
    <mergeCell ref="MOQ148:MOR148"/>
    <mergeCell ref="MOZ148:MPA148"/>
    <mergeCell ref="MPB148:MPC148"/>
    <mergeCell ref="MPK148:MPL148"/>
    <mergeCell ref="MLR148:MLS148"/>
    <mergeCell ref="MMA148:MMB148"/>
    <mergeCell ref="MMC148:MMD148"/>
    <mergeCell ref="MML148:MMM148"/>
    <mergeCell ref="MMN148:MMO148"/>
    <mergeCell ref="MMW148:MMX148"/>
    <mergeCell ref="MMY148:MMZ148"/>
    <mergeCell ref="MNH148:MNI148"/>
    <mergeCell ref="MNJ148:MNK148"/>
    <mergeCell ref="MJX148:MJY148"/>
    <mergeCell ref="MJZ148:MKA148"/>
    <mergeCell ref="MKI148:MKJ148"/>
    <mergeCell ref="MKK148:MKL148"/>
    <mergeCell ref="MKT148:MKU148"/>
    <mergeCell ref="MKV148:MKW148"/>
    <mergeCell ref="MLE148:MLF148"/>
    <mergeCell ref="MLG148:MLH148"/>
    <mergeCell ref="MLP148:MLQ148"/>
    <mergeCell ref="MHW148:MHX148"/>
    <mergeCell ref="MIF148:MIG148"/>
    <mergeCell ref="MIH148:MII148"/>
    <mergeCell ref="MIQ148:MIR148"/>
    <mergeCell ref="MIS148:MIT148"/>
    <mergeCell ref="MJB148:MJC148"/>
    <mergeCell ref="MJD148:MJE148"/>
    <mergeCell ref="MJM148:MJN148"/>
    <mergeCell ref="MJO148:MJP148"/>
    <mergeCell ref="MGC148:MGD148"/>
    <mergeCell ref="MGE148:MGF148"/>
    <mergeCell ref="MGN148:MGO148"/>
    <mergeCell ref="MGP148:MGQ148"/>
    <mergeCell ref="MGY148:MGZ148"/>
    <mergeCell ref="MHA148:MHB148"/>
    <mergeCell ref="MHJ148:MHK148"/>
    <mergeCell ref="MHL148:MHM148"/>
    <mergeCell ref="MHU148:MHV148"/>
    <mergeCell ref="MEB148:MEC148"/>
    <mergeCell ref="MEK148:MEL148"/>
    <mergeCell ref="MEM148:MEN148"/>
    <mergeCell ref="MEV148:MEW148"/>
    <mergeCell ref="MEX148:MEY148"/>
    <mergeCell ref="MFG148:MFH148"/>
    <mergeCell ref="MFI148:MFJ148"/>
    <mergeCell ref="MFR148:MFS148"/>
    <mergeCell ref="MFT148:MFU148"/>
    <mergeCell ref="MCH148:MCI148"/>
    <mergeCell ref="MCJ148:MCK148"/>
    <mergeCell ref="MCS148:MCT148"/>
    <mergeCell ref="MCU148:MCV148"/>
    <mergeCell ref="MDD148:MDE148"/>
    <mergeCell ref="MDF148:MDG148"/>
    <mergeCell ref="MDO148:MDP148"/>
    <mergeCell ref="MDQ148:MDR148"/>
    <mergeCell ref="MDZ148:MEA148"/>
    <mergeCell ref="MAG148:MAH148"/>
    <mergeCell ref="MAP148:MAQ148"/>
    <mergeCell ref="MAR148:MAS148"/>
    <mergeCell ref="MBA148:MBB148"/>
    <mergeCell ref="MBC148:MBD148"/>
    <mergeCell ref="MBL148:MBM148"/>
    <mergeCell ref="MBN148:MBO148"/>
    <mergeCell ref="MBW148:MBX148"/>
    <mergeCell ref="MBY148:MBZ148"/>
    <mergeCell ref="LYM148:LYN148"/>
    <mergeCell ref="LYO148:LYP148"/>
    <mergeCell ref="LYX148:LYY148"/>
    <mergeCell ref="LYZ148:LZA148"/>
    <mergeCell ref="LZI148:LZJ148"/>
    <mergeCell ref="LZK148:LZL148"/>
    <mergeCell ref="LZT148:LZU148"/>
    <mergeCell ref="LZV148:LZW148"/>
    <mergeCell ref="MAE148:MAF148"/>
    <mergeCell ref="LWL148:LWM148"/>
    <mergeCell ref="LWU148:LWV148"/>
    <mergeCell ref="LWW148:LWX148"/>
    <mergeCell ref="LXF148:LXG148"/>
    <mergeCell ref="LXH148:LXI148"/>
    <mergeCell ref="LXQ148:LXR148"/>
    <mergeCell ref="LXS148:LXT148"/>
    <mergeCell ref="LYB148:LYC148"/>
    <mergeCell ref="LYD148:LYE148"/>
    <mergeCell ref="LUR148:LUS148"/>
    <mergeCell ref="LUT148:LUU148"/>
    <mergeCell ref="LVC148:LVD148"/>
    <mergeCell ref="LVE148:LVF148"/>
    <mergeCell ref="LVN148:LVO148"/>
    <mergeCell ref="LVP148:LVQ148"/>
    <mergeCell ref="LVY148:LVZ148"/>
    <mergeCell ref="LWA148:LWB148"/>
    <mergeCell ref="LWJ148:LWK148"/>
    <mergeCell ref="LSQ148:LSR148"/>
    <mergeCell ref="LSZ148:LTA148"/>
    <mergeCell ref="LTB148:LTC148"/>
    <mergeCell ref="LTK148:LTL148"/>
    <mergeCell ref="LTM148:LTN148"/>
    <mergeCell ref="LTV148:LTW148"/>
    <mergeCell ref="LTX148:LTY148"/>
    <mergeCell ref="LUG148:LUH148"/>
    <mergeCell ref="LUI148:LUJ148"/>
    <mergeCell ref="LQW148:LQX148"/>
    <mergeCell ref="LQY148:LQZ148"/>
    <mergeCell ref="LRH148:LRI148"/>
    <mergeCell ref="LRJ148:LRK148"/>
    <mergeCell ref="LRS148:LRT148"/>
    <mergeCell ref="LRU148:LRV148"/>
    <mergeCell ref="LSD148:LSE148"/>
    <mergeCell ref="LSF148:LSG148"/>
    <mergeCell ref="LSO148:LSP148"/>
    <mergeCell ref="LOV148:LOW148"/>
    <mergeCell ref="LPE148:LPF148"/>
    <mergeCell ref="LPG148:LPH148"/>
    <mergeCell ref="LPP148:LPQ148"/>
    <mergeCell ref="LPR148:LPS148"/>
    <mergeCell ref="LQA148:LQB148"/>
    <mergeCell ref="LQC148:LQD148"/>
    <mergeCell ref="LQL148:LQM148"/>
    <mergeCell ref="LQN148:LQO148"/>
    <mergeCell ref="LNB148:LNC148"/>
    <mergeCell ref="LND148:LNE148"/>
    <mergeCell ref="LNM148:LNN148"/>
    <mergeCell ref="LNO148:LNP148"/>
    <mergeCell ref="LNX148:LNY148"/>
    <mergeCell ref="LNZ148:LOA148"/>
    <mergeCell ref="LOI148:LOJ148"/>
    <mergeCell ref="LOK148:LOL148"/>
    <mergeCell ref="LOT148:LOU148"/>
    <mergeCell ref="LLA148:LLB148"/>
    <mergeCell ref="LLJ148:LLK148"/>
    <mergeCell ref="LLL148:LLM148"/>
    <mergeCell ref="LLU148:LLV148"/>
    <mergeCell ref="LLW148:LLX148"/>
    <mergeCell ref="LMF148:LMG148"/>
    <mergeCell ref="LMH148:LMI148"/>
    <mergeCell ref="LMQ148:LMR148"/>
    <mergeCell ref="LMS148:LMT148"/>
    <mergeCell ref="LJG148:LJH148"/>
    <mergeCell ref="LJI148:LJJ148"/>
    <mergeCell ref="LJR148:LJS148"/>
    <mergeCell ref="LJT148:LJU148"/>
    <mergeCell ref="LKC148:LKD148"/>
    <mergeCell ref="LKE148:LKF148"/>
    <mergeCell ref="LKN148:LKO148"/>
    <mergeCell ref="LKP148:LKQ148"/>
    <mergeCell ref="LKY148:LKZ148"/>
    <mergeCell ref="LHF148:LHG148"/>
    <mergeCell ref="LHO148:LHP148"/>
    <mergeCell ref="LHQ148:LHR148"/>
    <mergeCell ref="LHZ148:LIA148"/>
    <mergeCell ref="LIB148:LIC148"/>
    <mergeCell ref="LIK148:LIL148"/>
    <mergeCell ref="LIM148:LIN148"/>
    <mergeCell ref="LIV148:LIW148"/>
    <mergeCell ref="LIX148:LIY148"/>
    <mergeCell ref="LFL148:LFM148"/>
    <mergeCell ref="LFN148:LFO148"/>
    <mergeCell ref="LFW148:LFX148"/>
    <mergeCell ref="LFY148:LFZ148"/>
    <mergeCell ref="LGH148:LGI148"/>
    <mergeCell ref="LGJ148:LGK148"/>
    <mergeCell ref="LGS148:LGT148"/>
    <mergeCell ref="LGU148:LGV148"/>
    <mergeCell ref="LHD148:LHE148"/>
    <mergeCell ref="LDK148:LDL148"/>
    <mergeCell ref="LDT148:LDU148"/>
    <mergeCell ref="LDV148:LDW148"/>
    <mergeCell ref="LEE148:LEF148"/>
    <mergeCell ref="LEG148:LEH148"/>
    <mergeCell ref="LEP148:LEQ148"/>
    <mergeCell ref="LER148:LES148"/>
    <mergeCell ref="LFA148:LFB148"/>
    <mergeCell ref="LFC148:LFD148"/>
    <mergeCell ref="LBQ148:LBR148"/>
    <mergeCell ref="LBS148:LBT148"/>
    <mergeCell ref="LCB148:LCC148"/>
    <mergeCell ref="LCD148:LCE148"/>
    <mergeCell ref="LCM148:LCN148"/>
    <mergeCell ref="LCO148:LCP148"/>
    <mergeCell ref="LCX148:LCY148"/>
    <mergeCell ref="LCZ148:LDA148"/>
    <mergeCell ref="LDI148:LDJ148"/>
    <mergeCell ref="KZP148:KZQ148"/>
    <mergeCell ref="KZY148:KZZ148"/>
    <mergeCell ref="LAA148:LAB148"/>
    <mergeCell ref="LAJ148:LAK148"/>
    <mergeCell ref="LAL148:LAM148"/>
    <mergeCell ref="LAU148:LAV148"/>
    <mergeCell ref="LAW148:LAX148"/>
    <mergeCell ref="LBF148:LBG148"/>
    <mergeCell ref="LBH148:LBI148"/>
    <mergeCell ref="KXV148:KXW148"/>
    <mergeCell ref="KXX148:KXY148"/>
    <mergeCell ref="KYG148:KYH148"/>
    <mergeCell ref="KYI148:KYJ148"/>
    <mergeCell ref="KYR148:KYS148"/>
    <mergeCell ref="KYT148:KYU148"/>
    <mergeCell ref="KZC148:KZD148"/>
    <mergeCell ref="KZE148:KZF148"/>
    <mergeCell ref="KZN148:KZO148"/>
    <mergeCell ref="KVU148:KVV148"/>
    <mergeCell ref="KWD148:KWE148"/>
    <mergeCell ref="KWF148:KWG148"/>
    <mergeCell ref="KWO148:KWP148"/>
    <mergeCell ref="KWQ148:KWR148"/>
    <mergeCell ref="KWZ148:KXA148"/>
    <mergeCell ref="KXB148:KXC148"/>
    <mergeCell ref="KXK148:KXL148"/>
    <mergeCell ref="KXM148:KXN148"/>
    <mergeCell ref="KUA148:KUB148"/>
    <mergeCell ref="KUC148:KUD148"/>
    <mergeCell ref="KUL148:KUM148"/>
    <mergeCell ref="KUN148:KUO148"/>
    <mergeCell ref="KUW148:KUX148"/>
    <mergeCell ref="KUY148:KUZ148"/>
    <mergeCell ref="KVH148:KVI148"/>
    <mergeCell ref="KVJ148:KVK148"/>
    <mergeCell ref="KVS148:KVT148"/>
    <mergeCell ref="KRZ148:KSA148"/>
    <mergeCell ref="KSI148:KSJ148"/>
    <mergeCell ref="KSK148:KSL148"/>
    <mergeCell ref="KST148:KSU148"/>
    <mergeCell ref="KSV148:KSW148"/>
    <mergeCell ref="KTE148:KTF148"/>
    <mergeCell ref="KTG148:KTH148"/>
    <mergeCell ref="KTP148:KTQ148"/>
    <mergeCell ref="KTR148:KTS148"/>
    <mergeCell ref="KQF148:KQG148"/>
    <mergeCell ref="KQH148:KQI148"/>
    <mergeCell ref="KQQ148:KQR148"/>
    <mergeCell ref="KQS148:KQT148"/>
    <mergeCell ref="KRB148:KRC148"/>
    <mergeCell ref="KRD148:KRE148"/>
    <mergeCell ref="KRM148:KRN148"/>
    <mergeCell ref="KRO148:KRP148"/>
    <mergeCell ref="KRX148:KRY148"/>
    <mergeCell ref="KOE148:KOF148"/>
    <mergeCell ref="KON148:KOO148"/>
    <mergeCell ref="KOP148:KOQ148"/>
    <mergeCell ref="KOY148:KOZ148"/>
    <mergeCell ref="KPA148:KPB148"/>
    <mergeCell ref="KPJ148:KPK148"/>
    <mergeCell ref="KPL148:KPM148"/>
    <mergeCell ref="KPU148:KPV148"/>
    <mergeCell ref="KPW148:KPX148"/>
    <mergeCell ref="KMK148:KML148"/>
    <mergeCell ref="KMM148:KMN148"/>
    <mergeCell ref="KMV148:KMW148"/>
    <mergeCell ref="KMX148:KMY148"/>
    <mergeCell ref="KNG148:KNH148"/>
    <mergeCell ref="KNI148:KNJ148"/>
    <mergeCell ref="KNR148:KNS148"/>
    <mergeCell ref="KNT148:KNU148"/>
    <mergeCell ref="KOC148:KOD148"/>
    <mergeCell ref="KKJ148:KKK148"/>
    <mergeCell ref="KKS148:KKT148"/>
    <mergeCell ref="KKU148:KKV148"/>
    <mergeCell ref="KLD148:KLE148"/>
    <mergeCell ref="KLF148:KLG148"/>
    <mergeCell ref="KLO148:KLP148"/>
    <mergeCell ref="KLQ148:KLR148"/>
    <mergeCell ref="KLZ148:KMA148"/>
    <mergeCell ref="KMB148:KMC148"/>
    <mergeCell ref="KIP148:KIQ148"/>
    <mergeCell ref="KIR148:KIS148"/>
    <mergeCell ref="KJA148:KJB148"/>
    <mergeCell ref="KJC148:KJD148"/>
    <mergeCell ref="KJL148:KJM148"/>
    <mergeCell ref="KJN148:KJO148"/>
    <mergeCell ref="KJW148:KJX148"/>
    <mergeCell ref="KJY148:KJZ148"/>
    <mergeCell ref="KKH148:KKI148"/>
    <mergeCell ref="KGO148:KGP148"/>
    <mergeCell ref="KGX148:KGY148"/>
    <mergeCell ref="KGZ148:KHA148"/>
    <mergeCell ref="KHI148:KHJ148"/>
    <mergeCell ref="KHK148:KHL148"/>
    <mergeCell ref="KHT148:KHU148"/>
    <mergeCell ref="KHV148:KHW148"/>
    <mergeCell ref="KIE148:KIF148"/>
    <mergeCell ref="KIG148:KIH148"/>
    <mergeCell ref="KEU148:KEV148"/>
    <mergeCell ref="KEW148:KEX148"/>
    <mergeCell ref="KFF148:KFG148"/>
    <mergeCell ref="KFH148:KFI148"/>
    <mergeCell ref="KFQ148:KFR148"/>
    <mergeCell ref="KFS148:KFT148"/>
    <mergeCell ref="KGB148:KGC148"/>
    <mergeCell ref="KGD148:KGE148"/>
    <mergeCell ref="KGM148:KGN148"/>
    <mergeCell ref="KCT148:KCU148"/>
    <mergeCell ref="KDC148:KDD148"/>
    <mergeCell ref="KDE148:KDF148"/>
    <mergeCell ref="KDN148:KDO148"/>
    <mergeCell ref="KDP148:KDQ148"/>
    <mergeCell ref="KDY148:KDZ148"/>
    <mergeCell ref="KEA148:KEB148"/>
    <mergeCell ref="KEJ148:KEK148"/>
    <mergeCell ref="KEL148:KEM148"/>
    <mergeCell ref="KAZ148:KBA148"/>
    <mergeCell ref="KBB148:KBC148"/>
    <mergeCell ref="KBK148:KBL148"/>
    <mergeCell ref="KBM148:KBN148"/>
    <mergeCell ref="KBV148:KBW148"/>
    <mergeCell ref="KBX148:KBY148"/>
    <mergeCell ref="KCG148:KCH148"/>
    <mergeCell ref="KCI148:KCJ148"/>
    <mergeCell ref="KCR148:KCS148"/>
    <mergeCell ref="JYY148:JYZ148"/>
    <mergeCell ref="JZH148:JZI148"/>
    <mergeCell ref="JZJ148:JZK148"/>
    <mergeCell ref="JZS148:JZT148"/>
    <mergeCell ref="JZU148:JZV148"/>
    <mergeCell ref="KAD148:KAE148"/>
    <mergeCell ref="KAF148:KAG148"/>
    <mergeCell ref="KAO148:KAP148"/>
    <mergeCell ref="KAQ148:KAR148"/>
    <mergeCell ref="JXE148:JXF148"/>
    <mergeCell ref="JXG148:JXH148"/>
    <mergeCell ref="JXP148:JXQ148"/>
    <mergeCell ref="JXR148:JXS148"/>
    <mergeCell ref="JYA148:JYB148"/>
    <mergeCell ref="JYC148:JYD148"/>
    <mergeCell ref="JYL148:JYM148"/>
    <mergeCell ref="JYN148:JYO148"/>
    <mergeCell ref="JYW148:JYX148"/>
    <mergeCell ref="JVD148:JVE148"/>
    <mergeCell ref="JVM148:JVN148"/>
    <mergeCell ref="JVO148:JVP148"/>
    <mergeCell ref="JVX148:JVY148"/>
    <mergeCell ref="JVZ148:JWA148"/>
    <mergeCell ref="JWI148:JWJ148"/>
    <mergeCell ref="JWK148:JWL148"/>
    <mergeCell ref="JWT148:JWU148"/>
    <mergeCell ref="JWV148:JWW148"/>
    <mergeCell ref="JTJ148:JTK148"/>
    <mergeCell ref="JTL148:JTM148"/>
    <mergeCell ref="JTU148:JTV148"/>
    <mergeCell ref="JTW148:JTX148"/>
    <mergeCell ref="JUF148:JUG148"/>
    <mergeCell ref="JUH148:JUI148"/>
    <mergeCell ref="JUQ148:JUR148"/>
    <mergeCell ref="JUS148:JUT148"/>
    <mergeCell ref="JVB148:JVC148"/>
    <mergeCell ref="JRI148:JRJ148"/>
    <mergeCell ref="JRR148:JRS148"/>
    <mergeCell ref="JRT148:JRU148"/>
    <mergeCell ref="JSC148:JSD148"/>
    <mergeCell ref="JSE148:JSF148"/>
    <mergeCell ref="JSN148:JSO148"/>
    <mergeCell ref="JSP148:JSQ148"/>
    <mergeCell ref="JSY148:JSZ148"/>
    <mergeCell ref="JTA148:JTB148"/>
    <mergeCell ref="JPO148:JPP148"/>
    <mergeCell ref="JPQ148:JPR148"/>
    <mergeCell ref="JPZ148:JQA148"/>
    <mergeCell ref="JQB148:JQC148"/>
    <mergeCell ref="JQK148:JQL148"/>
    <mergeCell ref="JQM148:JQN148"/>
    <mergeCell ref="JQV148:JQW148"/>
    <mergeCell ref="JQX148:JQY148"/>
    <mergeCell ref="JRG148:JRH148"/>
    <mergeCell ref="JNN148:JNO148"/>
    <mergeCell ref="JNW148:JNX148"/>
    <mergeCell ref="JNY148:JNZ148"/>
    <mergeCell ref="JOH148:JOI148"/>
    <mergeCell ref="JOJ148:JOK148"/>
    <mergeCell ref="JOS148:JOT148"/>
    <mergeCell ref="JOU148:JOV148"/>
    <mergeCell ref="JPD148:JPE148"/>
    <mergeCell ref="JPF148:JPG148"/>
    <mergeCell ref="JLT148:JLU148"/>
    <mergeCell ref="JLV148:JLW148"/>
    <mergeCell ref="JME148:JMF148"/>
    <mergeCell ref="JMG148:JMH148"/>
    <mergeCell ref="JMP148:JMQ148"/>
    <mergeCell ref="JMR148:JMS148"/>
    <mergeCell ref="JNA148:JNB148"/>
    <mergeCell ref="JNC148:JND148"/>
    <mergeCell ref="JNL148:JNM148"/>
    <mergeCell ref="JJS148:JJT148"/>
    <mergeCell ref="JKB148:JKC148"/>
    <mergeCell ref="JKD148:JKE148"/>
    <mergeCell ref="JKM148:JKN148"/>
    <mergeCell ref="JKO148:JKP148"/>
    <mergeCell ref="JKX148:JKY148"/>
    <mergeCell ref="JKZ148:JLA148"/>
    <mergeCell ref="JLI148:JLJ148"/>
    <mergeCell ref="JLK148:JLL148"/>
    <mergeCell ref="JHY148:JHZ148"/>
    <mergeCell ref="JIA148:JIB148"/>
    <mergeCell ref="JIJ148:JIK148"/>
    <mergeCell ref="JIL148:JIM148"/>
    <mergeCell ref="JIU148:JIV148"/>
    <mergeCell ref="JIW148:JIX148"/>
    <mergeCell ref="JJF148:JJG148"/>
    <mergeCell ref="JJH148:JJI148"/>
    <mergeCell ref="JJQ148:JJR148"/>
    <mergeCell ref="JFX148:JFY148"/>
    <mergeCell ref="JGG148:JGH148"/>
    <mergeCell ref="JGI148:JGJ148"/>
    <mergeCell ref="JGR148:JGS148"/>
    <mergeCell ref="JGT148:JGU148"/>
    <mergeCell ref="JHC148:JHD148"/>
    <mergeCell ref="JHE148:JHF148"/>
    <mergeCell ref="JHN148:JHO148"/>
    <mergeCell ref="JHP148:JHQ148"/>
    <mergeCell ref="JED148:JEE148"/>
    <mergeCell ref="JEF148:JEG148"/>
    <mergeCell ref="JEO148:JEP148"/>
    <mergeCell ref="JEQ148:JER148"/>
    <mergeCell ref="JEZ148:JFA148"/>
    <mergeCell ref="JFB148:JFC148"/>
    <mergeCell ref="JFK148:JFL148"/>
    <mergeCell ref="JFM148:JFN148"/>
    <mergeCell ref="JFV148:JFW148"/>
    <mergeCell ref="JCC148:JCD148"/>
    <mergeCell ref="JCL148:JCM148"/>
    <mergeCell ref="JCN148:JCO148"/>
    <mergeCell ref="JCW148:JCX148"/>
    <mergeCell ref="JCY148:JCZ148"/>
    <mergeCell ref="JDH148:JDI148"/>
    <mergeCell ref="JDJ148:JDK148"/>
    <mergeCell ref="JDS148:JDT148"/>
    <mergeCell ref="JDU148:JDV148"/>
    <mergeCell ref="JAI148:JAJ148"/>
    <mergeCell ref="JAK148:JAL148"/>
    <mergeCell ref="JAT148:JAU148"/>
    <mergeCell ref="JAV148:JAW148"/>
    <mergeCell ref="JBE148:JBF148"/>
    <mergeCell ref="JBG148:JBH148"/>
    <mergeCell ref="JBP148:JBQ148"/>
    <mergeCell ref="JBR148:JBS148"/>
    <mergeCell ref="JCA148:JCB148"/>
    <mergeCell ref="IYH148:IYI148"/>
    <mergeCell ref="IYQ148:IYR148"/>
    <mergeCell ref="IYS148:IYT148"/>
    <mergeCell ref="IZB148:IZC148"/>
    <mergeCell ref="IZD148:IZE148"/>
    <mergeCell ref="IZM148:IZN148"/>
    <mergeCell ref="IZO148:IZP148"/>
    <mergeCell ref="IZX148:IZY148"/>
    <mergeCell ref="IZZ148:JAA148"/>
    <mergeCell ref="IWN148:IWO148"/>
    <mergeCell ref="IWP148:IWQ148"/>
    <mergeCell ref="IWY148:IWZ148"/>
    <mergeCell ref="IXA148:IXB148"/>
    <mergeCell ref="IXJ148:IXK148"/>
    <mergeCell ref="IXL148:IXM148"/>
    <mergeCell ref="IXU148:IXV148"/>
    <mergeCell ref="IXW148:IXX148"/>
    <mergeCell ref="IYF148:IYG148"/>
    <mergeCell ref="IUM148:IUN148"/>
    <mergeCell ref="IUV148:IUW148"/>
    <mergeCell ref="IUX148:IUY148"/>
    <mergeCell ref="IVG148:IVH148"/>
    <mergeCell ref="IVI148:IVJ148"/>
    <mergeCell ref="IVR148:IVS148"/>
    <mergeCell ref="IVT148:IVU148"/>
    <mergeCell ref="IWC148:IWD148"/>
    <mergeCell ref="IWE148:IWF148"/>
    <mergeCell ref="ISS148:IST148"/>
    <mergeCell ref="ISU148:ISV148"/>
    <mergeCell ref="ITD148:ITE148"/>
    <mergeCell ref="ITF148:ITG148"/>
    <mergeCell ref="ITO148:ITP148"/>
    <mergeCell ref="ITQ148:ITR148"/>
    <mergeCell ref="ITZ148:IUA148"/>
    <mergeCell ref="IUB148:IUC148"/>
    <mergeCell ref="IUK148:IUL148"/>
    <mergeCell ref="IQR148:IQS148"/>
    <mergeCell ref="IRA148:IRB148"/>
    <mergeCell ref="IRC148:IRD148"/>
    <mergeCell ref="IRL148:IRM148"/>
    <mergeCell ref="IRN148:IRO148"/>
    <mergeCell ref="IRW148:IRX148"/>
    <mergeCell ref="IRY148:IRZ148"/>
    <mergeCell ref="ISH148:ISI148"/>
    <mergeCell ref="ISJ148:ISK148"/>
    <mergeCell ref="IOX148:IOY148"/>
    <mergeCell ref="IOZ148:IPA148"/>
    <mergeCell ref="IPI148:IPJ148"/>
    <mergeCell ref="IPK148:IPL148"/>
    <mergeCell ref="IPT148:IPU148"/>
    <mergeCell ref="IPV148:IPW148"/>
    <mergeCell ref="IQE148:IQF148"/>
    <mergeCell ref="IQG148:IQH148"/>
    <mergeCell ref="IQP148:IQQ148"/>
    <mergeCell ref="IMW148:IMX148"/>
    <mergeCell ref="INF148:ING148"/>
    <mergeCell ref="INH148:INI148"/>
    <mergeCell ref="INQ148:INR148"/>
    <mergeCell ref="INS148:INT148"/>
    <mergeCell ref="IOB148:IOC148"/>
    <mergeCell ref="IOD148:IOE148"/>
    <mergeCell ref="IOM148:ION148"/>
    <mergeCell ref="IOO148:IOP148"/>
    <mergeCell ref="ILC148:ILD148"/>
    <mergeCell ref="ILE148:ILF148"/>
    <mergeCell ref="ILN148:ILO148"/>
    <mergeCell ref="ILP148:ILQ148"/>
    <mergeCell ref="ILY148:ILZ148"/>
    <mergeCell ref="IMA148:IMB148"/>
    <mergeCell ref="IMJ148:IMK148"/>
    <mergeCell ref="IML148:IMM148"/>
    <mergeCell ref="IMU148:IMV148"/>
    <mergeCell ref="IJB148:IJC148"/>
    <mergeCell ref="IJK148:IJL148"/>
    <mergeCell ref="IJM148:IJN148"/>
    <mergeCell ref="IJV148:IJW148"/>
    <mergeCell ref="IJX148:IJY148"/>
    <mergeCell ref="IKG148:IKH148"/>
    <mergeCell ref="IKI148:IKJ148"/>
    <mergeCell ref="IKR148:IKS148"/>
    <mergeCell ref="IKT148:IKU148"/>
    <mergeCell ref="IHH148:IHI148"/>
    <mergeCell ref="IHJ148:IHK148"/>
    <mergeCell ref="IHS148:IHT148"/>
    <mergeCell ref="IHU148:IHV148"/>
    <mergeCell ref="IID148:IIE148"/>
    <mergeCell ref="IIF148:IIG148"/>
    <mergeCell ref="IIO148:IIP148"/>
    <mergeCell ref="IIQ148:IIR148"/>
    <mergeCell ref="IIZ148:IJA148"/>
    <mergeCell ref="IFG148:IFH148"/>
    <mergeCell ref="IFP148:IFQ148"/>
    <mergeCell ref="IFR148:IFS148"/>
    <mergeCell ref="IGA148:IGB148"/>
    <mergeCell ref="IGC148:IGD148"/>
    <mergeCell ref="IGL148:IGM148"/>
    <mergeCell ref="IGN148:IGO148"/>
    <mergeCell ref="IGW148:IGX148"/>
    <mergeCell ref="IGY148:IGZ148"/>
    <mergeCell ref="IDM148:IDN148"/>
    <mergeCell ref="IDO148:IDP148"/>
    <mergeCell ref="IDX148:IDY148"/>
    <mergeCell ref="IDZ148:IEA148"/>
    <mergeCell ref="IEI148:IEJ148"/>
    <mergeCell ref="IEK148:IEL148"/>
    <mergeCell ref="IET148:IEU148"/>
    <mergeCell ref="IEV148:IEW148"/>
    <mergeCell ref="IFE148:IFF148"/>
    <mergeCell ref="IBL148:IBM148"/>
    <mergeCell ref="IBU148:IBV148"/>
    <mergeCell ref="IBW148:IBX148"/>
    <mergeCell ref="ICF148:ICG148"/>
    <mergeCell ref="ICH148:ICI148"/>
    <mergeCell ref="ICQ148:ICR148"/>
    <mergeCell ref="ICS148:ICT148"/>
    <mergeCell ref="IDB148:IDC148"/>
    <mergeCell ref="IDD148:IDE148"/>
    <mergeCell ref="HZR148:HZS148"/>
    <mergeCell ref="HZT148:HZU148"/>
    <mergeCell ref="IAC148:IAD148"/>
    <mergeCell ref="IAE148:IAF148"/>
    <mergeCell ref="IAN148:IAO148"/>
    <mergeCell ref="IAP148:IAQ148"/>
    <mergeCell ref="IAY148:IAZ148"/>
    <mergeCell ref="IBA148:IBB148"/>
    <mergeCell ref="IBJ148:IBK148"/>
    <mergeCell ref="HXQ148:HXR148"/>
    <mergeCell ref="HXZ148:HYA148"/>
    <mergeCell ref="HYB148:HYC148"/>
    <mergeCell ref="HYK148:HYL148"/>
    <mergeCell ref="HYM148:HYN148"/>
    <mergeCell ref="HYV148:HYW148"/>
    <mergeCell ref="HYX148:HYY148"/>
    <mergeCell ref="HZG148:HZH148"/>
    <mergeCell ref="HZI148:HZJ148"/>
    <mergeCell ref="HVW148:HVX148"/>
    <mergeCell ref="HVY148:HVZ148"/>
    <mergeCell ref="HWH148:HWI148"/>
    <mergeCell ref="HWJ148:HWK148"/>
    <mergeCell ref="HWS148:HWT148"/>
    <mergeCell ref="HWU148:HWV148"/>
    <mergeCell ref="HXD148:HXE148"/>
    <mergeCell ref="HXF148:HXG148"/>
    <mergeCell ref="HXO148:HXP148"/>
    <mergeCell ref="HTV148:HTW148"/>
    <mergeCell ref="HUE148:HUF148"/>
    <mergeCell ref="HUG148:HUH148"/>
    <mergeCell ref="HUP148:HUQ148"/>
    <mergeCell ref="HUR148:HUS148"/>
    <mergeCell ref="HVA148:HVB148"/>
    <mergeCell ref="HVC148:HVD148"/>
    <mergeCell ref="HVL148:HVM148"/>
    <mergeCell ref="HVN148:HVO148"/>
    <mergeCell ref="HSB148:HSC148"/>
    <mergeCell ref="HSD148:HSE148"/>
    <mergeCell ref="HSM148:HSN148"/>
    <mergeCell ref="HSO148:HSP148"/>
    <mergeCell ref="HSX148:HSY148"/>
    <mergeCell ref="HSZ148:HTA148"/>
    <mergeCell ref="HTI148:HTJ148"/>
    <mergeCell ref="HTK148:HTL148"/>
    <mergeCell ref="HTT148:HTU148"/>
    <mergeCell ref="HQA148:HQB148"/>
    <mergeCell ref="HQJ148:HQK148"/>
    <mergeCell ref="HQL148:HQM148"/>
    <mergeCell ref="HQU148:HQV148"/>
    <mergeCell ref="HQW148:HQX148"/>
    <mergeCell ref="HRF148:HRG148"/>
    <mergeCell ref="HRH148:HRI148"/>
    <mergeCell ref="HRQ148:HRR148"/>
    <mergeCell ref="HRS148:HRT148"/>
    <mergeCell ref="HOG148:HOH148"/>
    <mergeCell ref="HOI148:HOJ148"/>
    <mergeCell ref="HOR148:HOS148"/>
    <mergeCell ref="HOT148:HOU148"/>
    <mergeCell ref="HPC148:HPD148"/>
    <mergeCell ref="HPE148:HPF148"/>
    <mergeCell ref="HPN148:HPO148"/>
    <mergeCell ref="HPP148:HPQ148"/>
    <mergeCell ref="HPY148:HPZ148"/>
    <mergeCell ref="HMF148:HMG148"/>
    <mergeCell ref="HMO148:HMP148"/>
    <mergeCell ref="HMQ148:HMR148"/>
    <mergeCell ref="HMZ148:HNA148"/>
    <mergeCell ref="HNB148:HNC148"/>
    <mergeCell ref="HNK148:HNL148"/>
    <mergeCell ref="HNM148:HNN148"/>
    <mergeCell ref="HNV148:HNW148"/>
    <mergeCell ref="HNX148:HNY148"/>
    <mergeCell ref="HKL148:HKM148"/>
    <mergeCell ref="HKN148:HKO148"/>
    <mergeCell ref="HKW148:HKX148"/>
    <mergeCell ref="HKY148:HKZ148"/>
    <mergeCell ref="HLH148:HLI148"/>
    <mergeCell ref="HLJ148:HLK148"/>
    <mergeCell ref="HLS148:HLT148"/>
    <mergeCell ref="HLU148:HLV148"/>
    <mergeCell ref="HMD148:HME148"/>
    <mergeCell ref="HIK148:HIL148"/>
    <mergeCell ref="HIT148:HIU148"/>
    <mergeCell ref="HIV148:HIW148"/>
    <mergeCell ref="HJE148:HJF148"/>
    <mergeCell ref="HJG148:HJH148"/>
    <mergeCell ref="HJP148:HJQ148"/>
    <mergeCell ref="HJR148:HJS148"/>
    <mergeCell ref="HKA148:HKB148"/>
    <mergeCell ref="HKC148:HKD148"/>
    <mergeCell ref="HGQ148:HGR148"/>
    <mergeCell ref="HGS148:HGT148"/>
    <mergeCell ref="HHB148:HHC148"/>
    <mergeCell ref="HHD148:HHE148"/>
    <mergeCell ref="HHM148:HHN148"/>
    <mergeCell ref="HHO148:HHP148"/>
    <mergeCell ref="HHX148:HHY148"/>
    <mergeCell ref="HHZ148:HIA148"/>
    <mergeCell ref="HII148:HIJ148"/>
    <mergeCell ref="HEP148:HEQ148"/>
    <mergeCell ref="HEY148:HEZ148"/>
    <mergeCell ref="HFA148:HFB148"/>
    <mergeCell ref="HFJ148:HFK148"/>
    <mergeCell ref="HFL148:HFM148"/>
    <mergeCell ref="HFU148:HFV148"/>
    <mergeCell ref="HFW148:HFX148"/>
    <mergeCell ref="HGF148:HGG148"/>
    <mergeCell ref="HGH148:HGI148"/>
    <mergeCell ref="HCV148:HCW148"/>
    <mergeCell ref="HCX148:HCY148"/>
    <mergeCell ref="HDG148:HDH148"/>
    <mergeCell ref="HDI148:HDJ148"/>
    <mergeCell ref="HDR148:HDS148"/>
    <mergeCell ref="HDT148:HDU148"/>
    <mergeCell ref="HEC148:HED148"/>
    <mergeCell ref="HEE148:HEF148"/>
    <mergeCell ref="HEN148:HEO148"/>
    <mergeCell ref="HAU148:HAV148"/>
    <mergeCell ref="HBD148:HBE148"/>
    <mergeCell ref="HBF148:HBG148"/>
    <mergeCell ref="HBO148:HBP148"/>
    <mergeCell ref="HBQ148:HBR148"/>
    <mergeCell ref="HBZ148:HCA148"/>
    <mergeCell ref="HCB148:HCC148"/>
    <mergeCell ref="HCK148:HCL148"/>
    <mergeCell ref="HCM148:HCN148"/>
    <mergeCell ref="GZA148:GZB148"/>
    <mergeCell ref="GZC148:GZD148"/>
    <mergeCell ref="GZL148:GZM148"/>
    <mergeCell ref="GZN148:GZO148"/>
    <mergeCell ref="GZW148:GZX148"/>
    <mergeCell ref="GZY148:GZZ148"/>
    <mergeCell ref="HAH148:HAI148"/>
    <mergeCell ref="HAJ148:HAK148"/>
    <mergeCell ref="HAS148:HAT148"/>
    <mergeCell ref="GWZ148:GXA148"/>
    <mergeCell ref="GXI148:GXJ148"/>
    <mergeCell ref="GXK148:GXL148"/>
    <mergeCell ref="GXT148:GXU148"/>
    <mergeCell ref="GXV148:GXW148"/>
    <mergeCell ref="GYE148:GYF148"/>
    <mergeCell ref="GYG148:GYH148"/>
    <mergeCell ref="GYP148:GYQ148"/>
    <mergeCell ref="GYR148:GYS148"/>
    <mergeCell ref="GVF148:GVG148"/>
    <mergeCell ref="GVH148:GVI148"/>
    <mergeCell ref="GVQ148:GVR148"/>
    <mergeCell ref="GVS148:GVT148"/>
    <mergeCell ref="GWB148:GWC148"/>
    <mergeCell ref="GWD148:GWE148"/>
    <mergeCell ref="GWM148:GWN148"/>
    <mergeCell ref="GWO148:GWP148"/>
    <mergeCell ref="GWX148:GWY148"/>
    <mergeCell ref="GTE148:GTF148"/>
    <mergeCell ref="GTN148:GTO148"/>
    <mergeCell ref="GTP148:GTQ148"/>
    <mergeCell ref="GTY148:GTZ148"/>
    <mergeCell ref="GUA148:GUB148"/>
    <mergeCell ref="GUJ148:GUK148"/>
    <mergeCell ref="GUL148:GUM148"/>
    <mergeCell ref="GUU148:GUV148"/>
    <mergeCell ref="GUW148:GUX148"/>
    <mergeCell ref="GRK148:GRL148"/>
    <mergeCell ref="GRM148:GRN148"/>
    <mergeCell ref="GRV148:GRW148"/>
    <mergeCell ref="GRX148:GRY148"/>
    <mergeCell ref="GSG148:GSH148"/>
    <mergeCell ref="GSI148:GSJ148"/>
    <mergeCell ref="GSR148:GSS148"/>
    <mergeCell ref="GST148:GSU148"/>
    <mergeCell ref="GTC148:GTD148"/>
    <mergeCell ref="GPJ148:GPK148"/>
    <mergeCell ref="GPS148:GPT148"/>
    <mergeCell ref="GPU148:GPV148"/>
    <mergeCell ref="GQD148:GQE148"/>
    <mergeCell ref="GQF148:GQG148"/>
    <mergeCell ref="GQO148:GQP148"/>
    <mergeCell ref="GQQ148:GQR148"/>
    <mergeCell ref="GQZ148:GRA148"/>
    <mergeCell ref="GRB148:GRC148"/>
    <mergeCell ref="GNP148:GNQ148"/>
    <mergeCell ref="GNR148:GNS148"/>
    <mergeCell ref="GOA148:GOB148"/>
    <mergeCell ref="GOC148:GOD148"/>
    <mergeCell ref="GOL148:GOM148"/>
    <mergeCell ref="GON148:GOO148"/>
    <mergeCell ref="GOW148:GOX148"/>
    <mergeCell ref="GOY148:GOZ148"/>
    <mergeCell ref="GPH148:GPI148"/>
    <mergeCell ref="GLO148:GLP148"/>
    <mergeCell ref="GLX148:GLY148"/>
    <mergeCell ref="GLZ148:GMA148"/>
    <mergeCell ref="GMI148:GMJ148"/>
    <mergeCell ref="GMK148:GML148"/>
    <mergeCell ref="GMT148:GMU148"/>
    <mergeCell ref="GMV148:GMW148"/>
    <mergeCell ref="GNE148:GNF148"/>
    <mergeCell ref="GNG148:GNH148"/>
    <mergeCell ref="GJU148:GJV148"/>
    <mergeCell ref="GJW148:GJX148"/>
    <mergeCell ref="GKF148:GKG148"/>
    <mergeCell ref="GKH148:GKI148"/>
    <mergeCell ref="GKQ148:GKR148"/>
    <mergeCell ref="GKS148:GKT148"/>
    <mergeCell ref="GLB148:GLC148"/>
    <mergeCell ref="GLD148:GLE148"/>
    <mergeCell ref="GLM148:GLN148"/>
    <mergeCell ref="GHT148:GHU148"/>
    <mergeCell ref="GIC148:GID148"/>
    <mergeCell ref="GIE148:GIF148"/>
    <mergeCell ref="GIN148:GIO148"/>
    <mergeCell ref="GIP148:GIQ148"/>
    <mergeCell ref="GIY148:GIZ148"/>
    <mergeCell ref="GJA148:GJB148"/>
    <mergeCell ref="GJJ148:GJK148"/>
    <mergeCell ref="GJL148:GJM148"/>
    <mergeCell ref="GFZ148:GGA148"/>
    <mergeCell ref="GGB148:GGC148"/>
    <mergeCell ref="GGK148:GGL148"/>
    <mergeCell ref="GGM148:GGN148"/>
    <mergeCell ref="GGV148:GGW148"/>
    <mergeCell ref="GGX148:GGY148"/>
    <mergeCell ref="GHG148:GHH148"/>
    <mergeCell ref="GHI148:GHJ148"/>
    <mergeCell ref="GHR148:GHS148"/>
    <mergeCell ref="GDY148:GDZ148"/>
    <mergeCell ref="GEH148:GEI148"/>
    <mergeCell ref="GEJ148:GEK148"/>
    <mergeCell ref="GES148:GET148"/>
    <mergeCell ref="GEU148:GEV148"/>
    <mergeCell ref="GFD148:GFE148"/>
    <mergeCell ref="GFF148:GFG148"/>
    <mergeCell ref="GFO148:GFP148"/>
    <mergeCell ref="GFQ148:GFR148"/>
    <mergeCell ref="GCE148:GCF148"/>
    <mergeCell ref="GCG148:GCH148"/>
    <mergeCell ref="GCP148:GCQ148"/>
    <mergeCell ref="GCR148:GCS148"/>
    <mergeCell ref="GDA148:GDB148"/>
    <mergeCell ref="GDC148:GDD148"/>
    <mergeCell ref="GDL148:GDM148"/>
    <mergeCell ref="GDN148:GDO148"/>
    <mergeCell ref="GDW148:GDX148"/>
    <mergeCell ref="GAD148:GAE148"/>
    <mergeCell ref="GAM148:GAN148"/>
    <mergeCell ref="GAO148:GAP148"/>
    <mergeCell ref="GAX148:GAY148"/>
    <mergeCell ref="GAZ148:GBA148"/>
    <mergeCell ref="GBI148:GBJ148"/>
    <mergeCell ref="GBK148:GBL148"/>
    <mergeCell ref="GBT148:GBU148"/>
    <mergeCell ref="GBV148:GBW148"/>
    <mergeCell ref="FYJ148:FYK148"/>
    <mergeCell ref="FYL148:FYM148"/>
    <mergeCell ref="FYU148:FYV148"/>
    <mergeCell ref="FYW148:FYX148"/>
    <mergeCell ref="FZF148:FZG148"/>
    <mergeCell ref="FZH148:FZI148"/>
    <mergeCell ref="FZQ148:FZR148"/>
    <mergeCell ref="FZS148:FZT148"/>
    <mergeCell ref="GAB148:GAC148"/>
    <mergeCell ref="FWI148:FWJ148"/>
    <mergeCell ref="FWR148:FWS148"/>
    <mergeCell ref="FWT148:FWU148"/>
    <mergeCell ref="FXC148:FXD148"/>
    <mergeCell ref="FXE148:FXF148"/>
    <mergeCell ref="FXN148:FXO148"/>
    <mergeCell ref="FXP148:FXQ148"/>
    <mergeCell ref="FXY148:FXZ148"/>
    <mergeCell ref="FYA148:FYB148"/>
    <mergeCell ref="FUO148:FUP148"/>
    <mergeCell ref="FUQ148:FUR148"/>
    <mergeCell ref="FUZ148:FVA148"/>
    <mergeCell ref="FVB148:FVC148"/>
    <mergeCell ref="FVK148:FVL148"/>
    <mergeCell ref="FVM148:FVN148"/>
    <mergeCell ref="FVV148:FVW148"/>
    <mergeCell ref="FVX148:FVY148"/>
    <mergeCell ref="FWG148:FWH148"/>
    <mergeCell ref="FSN148:FSO148"/>
    <mergeCell ref="FSW148:FSX148"/>
    <mergeCell ref="FSY148:FSZ148"/>
    <mergeCell ref="FTH148:FTI148"/>
    <mergeCell ref="FTJ148:FTK148"/>
    <mergeCell ref="FTS148:FTT148"/>
    <mergeCell ref="FTU148:FTV148"/>
    <mergeCell ref="FUD148:FUE148"/>
    <mergeCell ref="FUF148:FUG148"/>
    <mergeCell ref="FQT148:FQU148"/>
    <mergeCell ref="FQV148:FQW148"/>
    <mergeCell ref="FRE148:FRF148"/>
    <mergeCell ref="FRG148:FRH148"/>
    <mergeCell ref="FRP148:FRQ148"/>
    <mergeCell ref="FRR148:FRS148"/>
    <mergeCell ref="FSA148:FSB148"/>
    <mergeCell ref="FSC148:FSD148"/>
    <mergeCell ref="FSL148:FSM148"/>
    <mergeCell ref="FOS148:FOT148"/>
    <mergeCell ref="FPB148:FPC148"/>
    <mergeCell ref="FPD148:FPE148"/>
    <mergeCell ref="FPM148:FPN148"/>
    <mergeCell ref="FPO148:FPP148"/>
    <mergeCell ref="FPX148:FPY148"/>
    <mergeCell ref="FPZ148:FQA148"/>
    <mergeCell ref="FQI148:FQJ148"/>
    <mergeCell ref="FQK148:FQL148"/>
    <mergeCell ref="FMY148:FMZ148"/>
    <mergeCell ref="FNA148:FNB148"/>
    <mergeCell ref="FNJ148:FNK148"/>
    <mergeCell ref="FNL148:FNM148"/>
    <mergeCell ref="FNU148:FNV148"/>
    <mergeCell ref="FNW148:FNX148"/>
    <mergeCell ref="FOF148:FOG148"/>
    <mergeCell ref="FOH148:FOI148"/>
    <mergeCell ref="FOQ148:FOR148"/>
    <mergeCell ref="FKX148:FKY148"/>
    <mergeCell ref="FLG148:FLH148"/>
    <mergeCell ref="FLI148:FLJ148"/>
    <mergeCell ref="FLR148:FLS148"/>
    <mergeCell ref="FLT148:FLU148"/>
    <mergeCell ref="FMC148:FMD148"/>
    <mergeCell ref="FME148:FMF148"/>
    <mergeCell ref="FMN148:FMO148"/>
    <mergeCell ref="FMP148:FMQ148"/>
    <mergeCell ref="FJD148:FJE148"/>
    <mergeCell ref="FJF148:FJG148"/>
    <mergeCell ref="FJO148:FJP148"/>
    <mergeCell ref="FJQ148:FJR148"/>
    <mergeCell ref="FJZ148:FKA148"/>
    <mergeCell ref="FKB148:FKC148"/>
    <mergeCell ref="FKK148:FKL148"/>
    <mergeCell ref="FKM148:FKN148"/>
    <mergeCell ref="FKV148:FKW148"/>
    <mergeCell ref="FHC148:FHD148"/>
    <mergeCell ref="FHL148:FHM148"/>
    <mergeCell ref="FHN148:FHO148"/>
    <mergeCell ref="FHW148:FHX148"/>
    <mergeCell ref="FHY148:FHZ148"/>
    <mergeCell ref="FIH148:FII148"/>
    <mergeCell ref="FIJ148:FIK148"/>
    <mergeCell ref="FIS148:FIT148"/>
    <mergeCell ref="FIU148:FIV148"/>
    <mergeCell ref="FFI148:FFJ148"/>
    <mergeCell ref="FFK148:FFL148"/>
    <mergeCell ref="FFT148:FFU148"/>
    <mergeCell ref="FFV148:FFW148"/>
    <mergeCell ref="FGE148:FGF148"/>
    <mergeCell ref="FGG148:FGH148"/>
    <mergeCell ref="FGP148:FGQ148"/>
    <mergeCell ref="FGR148:FGS148"/>
    <mergeCell ref="FHA148:FHB148"/>
    <mergeCell ref="FDH148:FDI148"/>
    <mergeCell ref="FDQ148:FDR148"/>
    <mergeCell ref="FDS148:FDT148"/>
    <mergeCell ref="FEB148:FEC148"/>
    <mergeCell ref="FED148:FEE148"/>
    <mergeCell ref="FEM148:FEN148"/>
    <mergeCell ref="FEO148:FEP148"/>
    <mergeCell ref="FEX148:FEY148"/>
    <mergeCell ref="FEZ148:FFA148"/>
    <mergeCell ref="FBN148:FBO148"/>
    <mergeCell ref="FBP148:FBQ148"/>
    <mergeCell ref="FBY148:FBZ148"/>
    <mergeCell ref="FCA148:FCB148"/>
    <mergeCell ref="FCJ148:FCK148"/>
    <mergeCell ref="FCL148:FCM148"/>
    <mergeCell ref="FCU148:FCV148"/>
    <mergeCell ref="FCW148:FCX148"/>
    <mergeCell ref="FDF148:FDG148"/>
    <mergeCell ref="EZM148:EZN148"/>
    <mergeCell ref="EZV148:EZW148"/>
    <mergeCell ref="EZX148:EZY148"/>
    <mergeCell ref="FAG148:FAH148"/>
    <mergeCell ref="FAI148:FAJ148"/>
    <mergeCell ref="FAR148:FAS148"/>
    <mergeCell ref="FAT148:FAU148"/>
    <mergeCell ref="FBC148:FBD148"/>
    <mergeCell ref="FBE148:FBF148"/>
    <mergeCell ref="EXS148:EXT148"/>
    <mergeCell ref="EXU148:EXV148"/>
    <mergeCell ref="EYD148:EYE148"/>
    <mergeCell ref="EYF148:EYG148"/>
    <mergeCell ref="EYO148:EYP148"/>
    <mergeCell ref="EYQ148:EYR148"/>
    <mergeCell ref="EYZ148:EZA148"/>
    <mergeCell ref="EZB148:EZC148"/>
    <mergeCell ref="EZK148:EZL148"/>
    <mergeCell ref="EVR148:EVS148"/>
    <mergeCell ref="EWA148:EWB148"/>
    <mergeCell ref="EWC148:EWD148"/>
    <mergeCell ref="EWL148:EWM148"/>
    <mergeCell ref="EWN148:EWO148"/>
    <mergeCell ref="EWW148:EWX148"/>
    <mergeCell ref="EWY148:EWZ148"/>
    <mergeCell ref="EXH148:EXI148"/>
    <mergeCell ref="EXJ148:EXK148"/>
    <mergeCell ref="ETX148:ETY148"/>
    <mergeCell ref="ETZ148:EUA148"/>
    <mergeCell ref="EUI148:EUJ148"/>
    <mergeCell ref="EUK148:EUL148"/>
    <mergeCell ref="EUT148:EUU148"/>
    <mergeCell ref="EUV148:EUW148"/>
    <mergeCell ref="EVE148:EVF148"/>
    <mergeCell ref="EVG148:EVH148"/>
    <mergeCell ref="EVP148:EVQ148"/>
    <mergeCell ref="ERW148:ERX148"/>
    <mergeCell ref="ESF148:ESG148"/>
    <mergeCell ref="ESH148:ESI148"/>
    <mergeCell ref="ESQ148:ESR148"/>
    <mergeCell ref="ESS148:EST148"/>
    <mergeCell ref="ETB148:ETC148"/>
    <mergeCell ref="ETD148:ETE148"/>
    <mergeCell ref="ETM148:ETN148"/>
    <mergeCell ref="ETO148:ETP148"/>
    <mergeCell ref="EQC148:EQD148"/>
    <mergeCell ref="EQE148:EQF148"/>
    <mergeCell ref="EQN148:EQO148"/>
    <mergeCell ref="EQP148:EQQ148"/>
    <mergeCell ref="EQY148:EQZ148"/>
    <mergeCell ref="ERA148:ERB148"/>
    <mergeCell ref="ERJ148:ERK148"/>
    <mergeCell ref="ERL148:ERM148"/>
    <mergeCell ref="ERU148:ERV148"/>
    <mergeCell ref="EOB148:EOC148"/>
    <mergeCell ref="EOK148:EOL148"/>
    <mergeCell ref="EOM148:EON148"/>
    <mergeCell ref="EOV148:EOW148"/>
    <mergeCell ref="EOX148:EOY148"/>
    <mergeCell ref="EPG148:EPH148"/>
    <mergeCell ref="EPI148:EPJ148"/>
    <mergeCell ref="EPR148:EPS148"/>
    <mergeCell ref="EPT148:EPU148"/>
    <mergeCell ref="EMH148:EMI148"/>
    <mergeCell ref="EMJ148:EMK148"/>
    <mergeCell ref="EMS148:EMT148"/>
    <mergeCell ref="EMU148:EMV148"/>
    <mergeCell ref="END148:ENE148"/>
    <mergeCell ref="ENF148:ENG148"/>
    <mergeCell ref="ENO148:ENP148"/>
    <mergeCell ref="ENQ148:ENR148"/>
    <mergeCell ref="ENZ148:EOA148"/>
    <mergeCell ref="EKG148:EKH148"/>
    <mergeCell ref="EKP148:EKQ148"/>
    <mergeCell ref="EKR148:EKS148"/>
    <mergeCell ref="ELA148:ELB148"/>
    <mergeCell ref="ELC148:ELD148"/>
    <mergeCell ref="ELL148:ELM148"/>
    <mergeCell ref="ELN148:ELO148"/>
    <mergeCell ref="ELW148:ELX148"/>
    <mergeCell ref="ELY148:ELZ148"/>
    <mergeCell ref="EIM148:EIN148"/>
    <mergeCell ref="EIO148:EIP148"/>
    <mergeCell ref="EIX148:EIY148"/>
    <mergeCell ref="EIZ148:EJA148"/>
    <mergeCell ref="EJI148:EJJ148"/>
    <mergeCell ref="EJK148:EJL148"/>
    <mergeCell ref="EJT148:EJU148"/>
    <mergeCell ref="EJV148:EJW148"/>
    <mergeCell ref="EKE148:EKF148"/>
    <mergeCell ref="EGL148:EGM148"/>
    <mergeCell ref="EGU148:EGV148"/>
    <mergeCell ref="EGW148:EGX148"/>
    <mergeCell ref="EHF148:EHG148"/>
    <mergeCell ref="EHH148:EHI148"/>
    <mergeCell ref="EHQ148:EHR148"/>
    <mergeCell ref="EHS148:EHT148"/>
    <mergeCell ref="EIB148:EIC148"/>
    <mergeCell ref="EID148:EIE148"/>
    <mergeCell ref="EER148:EES148"/>
    <mergeCell ref="EET148:EEU148"/>
    <mergeCell ref="EFC148:EFD148"/>
    <mergeCell ref="EFE148:EFF148"/>
    <mergeCell ref="EFN148:EFO148"/>
    <mergeCell ref="EFP148:EFQ148"/>
    <mergeCell ref="EFY148:EFZ148"/>
    <mergeCell ref="EGA148:EGB148"/>
    <mergeCell ref="EGJ148:EGK148"/>
    <mergeCell ref="ECQ148:ECR148"/>
    <mergeCell ref="ECZ148:EDA148"/>
    <mergeCell ref="EDB148:EDC148"/>
    <mergeCell ref="EDK148:EDL148"/>
    <mergeCell ref="EDM148:EDN148"/>
    <mergeCell ref="EDV148:EDW148"/>
    <mergeCell ref="EDX148:EDY148"/>
    <mergeCell ref="EEG148:EEH148"/>
    <mergeCell ref="EEI148:EEJ148"/>
    <mergeCell ref="EAW148:EAX148"/>
    <mergeCell ref="EAY148:EAZ148"/>
    <mergeCell ref="EBH148:EBI148"/>
    <mergeCell ref="EBJ148:EBK148"/>
    <mergeCell ref="EBS148:EBT148"/>
    <mergeCell ref="EBU148:EBV148"/>
    <mergeCell ref="ECD148:ECE148"/>
    <mergeCell ref="ECF148:ECG148"/>
    <mergeCell ref="ECO148:ECP148"/>
    <mergeCell ref="DYV148:DYW148"/>
    <mergeCell ref="DZE148:DZF148"/>
    <mergeCell ref="DZG148:DZH148"/>
    <mergeCell ref="DZP148:DZQ148"/>
    <mergeCell ref="DZR148:DZS148"/>
    <mergeCell ref="EAA148:EAB148"/>
    <mergeCell ref="EAC148:EAD148"/>
    <mergeCell ref="EAL148:EAM148"/>
    <mergeCell ref="EAN148:EAO148"/>
    <mergeCell ref="DXB148:DXC148"/>
    <mergeCell ref="DXD148:DXE148"/>
    <mergeCell ref="DXM148:DXN148"/>
    <mergeCell ref="DXO148:DXP148"/>
    <mergeCell ref="DXX148:DXY148"/>
    <mergeCell ref="DXZ148:DYA148"/>
    <mergeCell ref="DYI148:DYJ148"/>
    <mergeCell ref="DYK148:DYL148"/>
    <mergeCell ref="DYT148:DYU148"/>
    <mergeCell ref="DVA148:DVB148"/>
    <mergeCell ref="DVJ148:DVK148"/>
    <mergeCell ref="DVL148:DVM148"/>
    <mergeCell ref="DVU148:DVV148"/>
    <mergeCell ref="DVW148:DVX148"/>
    <mergeCell ref="DWF148:DWG148"/>
    <mergeCell ref="DWH148:DWI148"/>
    <mergeCell ref="DWQ148:DWR148"/>
    <mergeCell ref="DWS148:DWT148"/>
    <mergeCell ref="DTG148:DTH148"/>
    <mergeCell ref="DTI148:DTJ148"/>
    <mergeCell ref="DTR148:DTS148"/>
    <mergeCell ref="DTT148:DTU148"/>
    <mergeCell ref="DUC148:DUD148"/>
    <mergeCell ref="DUE148:DUF148"/>
    <mergeCell ref="DUN148:DUO148"/>
    <mergeCell ref="DUP148:DUQ148"/>
    <mergeCell ref="DUY148:DUZ148"/>
    <mergeCell ref="DRF148:DRG148"/>
    <mergeCell ref="DRO148:DRP148"/>
    <mergeCell ref="DRQ148:DRR148"/>
    <mergeCell ref="DRZ148:DSA148"/>
    <mergeCell ref="DSB148:DSC148"/>
    <mergeCell ref="DSK148:DSL148"/>
    <mergeCell ref="DSM148:DSN148"/>
    <mergeCell ref="DSV148:DSW148"/>
    <mergeCell ref="DSX148:DSY148"/>
    <mergeCell ref="DPL148:DPM148"/>
    <mergeCell ref="DPN148:DPO148"/>
    <mergeCell ref="DPW148:DPX148"/>
    <mergeCell ref="DPY148:DPZ148"/>
    <mergeCell ref="DQH148:DQI148"/>
    <mergeCell ref="DQJ148:DQK148"/>
    <mergeCell ref="DQS148:DQT148"/>
    <mergeCell ref="DQU148:DQV148"/>
    <mergeCell ref="DRD148:DRE148"/>
    <mergeCell ref="DNK148:DNL148"/>
    <mergeCell ref="DNT148:DNU148"/>
    <mergeCell ref="DNV148:DNW148"/>
    <mergeCell ref="DOE148:DOF148"/>
    <mergeCell ref="DOG148:DOH148"/>
    <mergeCell ref="DOP148:DOQ148"/>
    <mergeCell ref="DOR148:DOS148"/>
    <mergeCell ref="DPA148:DPB148"/>
    <mergeCell ref="DPC148:DPD148"/>
    <mergeCell ref="DLQ148:DLR148"/>
    <mergeCell ref="DLS148:DLT148"/>
    <mergeCell ref="DMB148:DMC148"/>
    <mergeCell ref="DMD148:DME148"/>
    <mergeCell ref="DMM148:DMN148"/>
    <mergeCell ref="DMO148:DMP148"/>
    <mergeCell ref="DMX148:DMY148"/>
    <mergeCell ref="DMZ148:DNA148"/>
    <mergeCell ref="DNI148:DNJ148"/>
    <mergeCell ref="DJP148:DJQ148"/>
    <mergeCell ref="DJY148:DJZ148"/>
    <mergeCell ref="DKA148:DKB148"/>
    <mergeCell ref="DKJ148:DKK148"/>
    <mergeCell ref="DKL148:DKM148"/>
    <mergeCell ref="DKU148:DKV148"/>
    <mergeCell ref="DKW148:DKX148"/>
    <mergeCell ref="DLF148:DLG148"/>
    <mergeCell ref="DLH148:DLI148"/>
    <mergeCell ref="DHV148:DHW148"/>
    <mergeCell ref="DHX148:DHY148"/>
    <mergeCell ref="DIG148:DIH148"/>
    <mergeCell ref="DII148:DIJ148"/>
    <mergeCell ref="DIR148:DIS148"/>
    <mergeCell ref="DIT148:DIU148"/>
    <mergeCell ref="DJC148:DJD148"/>
    <mergeCell ref="DJE148:DJF148"/>
    <mergeCell ref="DJN148:DJO148"/>
    <mergeCell ref="DFU148:DFV148"/>
    <mergeCell ref="DGD148:DGE148"/>
    <mergeCell ref="DGF148:DGG148"/>
    <mergeCell ref="DGO148:DGP148"/>
    <mergeCell ref="DGQ148:DGR148"/>
    <mergeCell ref="DGZ148:DHA148"/>
    <mergeCell ref="DHB148:DHC148"/>
    <mergeCell ref="DHK148:DHL148"/>
    <mergeCell ref="DHM148:DHN148"/>
    <mergeCell ref="DEA148:DEB148"/>
    <mergeCell ref="DEC148:DED148"/>
    <mergeCell ref="DEL148:DEM148"/>
    <mergeCell ref="DEN148:DEO148"/>
    <mergeCell ref="DEW148:DEX148"/>
    <mergeCell ref="DEY148:DEZ148"/>
    <mergeCell ref="DFH148:DFI148"/>
    <mergeCell ref="DFJ148:DFK148"/>
    <mergeCell ref="DFS148:DFT148"/>
    <mergeCell ref="DBZ148:DCA148"/>
    <mergeCell ref="DCI148:DCJ148"/>
    <mergeCell ref="DCK148:DCL148"/>
    <mergeCell ref="DCT148:DCU148"/>
    <mergeCell ref="DCV148:DCW148"/>
    <mergeCell ref="DDE148:DDF148"/>
    <mergeCell ref="DDG148:DDH148"/>
    <mergeCell ref="DDP148:DDQ148"/>
    <mergeCell ref="DDR148:DDS148"/>
    <mergeCell ref="DAF148:DAG148"/>
    <mergeCell ref="DAH148:DAI148"/>
    <mergeCell ref="DAQ148:DAR148"/>
    <mergeCell ref="DAS148:DAT148"/>
    <mergeCell ref="DBB148:DBC148"/>
    <mergeCell ref="DBD148:DBE148"/>
    <mergeCell ref="DBM148:DBN148"/>
    <mergeCell ref="DBO148:DBP148"/>
    <mergeCell ref="DBX148:DBY148"/>
    <mergeCell ref="CYE148:CYF148"/>
    <mergeCell ref="CYN148:CYO148"/>
    <mergeCell ref="CYP148:CYQ148"/>
    <mergeCell ref="CYY148:CYZ148"/>
    <mergeCell ref="CZA148:CZB148"/>
    <mergeCell ref="CZJ148:CZK148"/>
    <mergeCell ref="CZL148:CZM148"/>
    <mergeCell ref="CZU148:CZV148"/>
    <mergeCell ref="CZW148:CZX148"/>
    <mergeCell ref="CWK148:CWL148"/>
    <mergeCell ref="CWM148:CWN148"/>
    <mergeCell ref="CWV148:CWW148"/>
    <mergeCell ref="CWX148:CWY148"/>
    <mergeCell ref="CXG148:CXH148"/>
    <mergeCell ref="CXI148:CXJ148"/>
    <mergeCell ref="CXR148:CXS148"/>
    <mergeCell ref="CXT148:CXU148"/>
    <mergeCell ref="CYC148:CYD148"/>
    <mergeCell ref="CUJ148:CUK148"/>
    <mergeCell ref="CUS148:CUT148"/>
    <mergeCell ref="CUU148:CUV148"/>
    <mergeCell ref="CVD148:CVE148"/>
    <mergeCell ref="CVF148:CVG148"/>
    <mergeCell ref="CVO148:CVP148"/>
    <mergeCell ref="CVQ148:CVR148"/>
    <mergeCell ref="CVZ148:CWA148"/>
    <mergeCell ref="CWB148:CWC148"/>
    <mergeCell ref="CSP148:CSQ148"/>
    <mergeCell ref="CSR148:CSS148"/>
    <mergeCell ref="CTA148:CTB148"/>
    <mergeCell ref="CTC148:CTD148"/>
    <mergeCell ref="CTL148:CTM148"/>
    <mergeCell ref="CTN148:CTO148"/>
    <mergeCell ref="CTW148:CTX148"/>
    <mergeCell ref="CTY148:CTZ148"/>
    <mergeCell ref="CUH148:CUI148"/>
    <mergeCell ref="CQO148:CQP148"/>
    <mergeCell ref="CQX148:CQY148"/>
    <mergeCell ref="CQZ148:CRA148"/>
    <mergeCell ref="CRI148:CRJ148"/>
    <mergeCell ref="CRK148:CRL148"/>
    <mergeCell ref="CRT148:CRU148"/>
    <mergeCell ref="CRV148:CRW148"/>
    <mergeCell ref="CSE148:CSF148"/>
    <mergeCell ref="CSG148:CSH148"/>
    <mergeCell ref="COU148:COV148"/>
    <mergeCell ref="COW148:COX148"/>
    <mergeCell ref="CPF148:CPG148"/>
    <mergeCell ref="CPH148:CPI148"/>
    <mergeCell ref="CPQ148:CPR148"/>
    <mergeCell ref="CPS148:CPT148"/>
    <mergeCell ref="CQB148:CQC148"/>
    <mergeCell ref="CQD148:CQE148"/>
    <mergeCell ref="CQM148:CQN148"/>
    <mergeCell ref="CMT148:CMU148"/>
    <mergeCell ref="CNC148:CND148"/>
    <mergeCell ref="CNE148:CNF148"/>
    <mergeCell ref="CNN148:CNO148"/>
    <mergeCell ref="CNP148:CNQ148"/>
    <mergeCell ref="CNY148:CNZ148"/>
    <mergeCell ref="COA148:COB148"/>
    <mergeCell ref="COJ148:COK148"/>
    <mergeCell ref="COL148:COM148"/>
    <mergeCell ref="CKZ148:CLA148"/>
    <mergeCell ref="CLB148:CLC148"/>
    <mergeCell ref="CLK148:CLL148"/>
    <mergeCell ref="CLM148:CLN148"/>
    <mergeCell ref="CLV148:CLW148"/>
    <mergeCell ref="CLX148:CLY148"/>
    <mergeCell ref="CMG148:CMH148"/>
    <mergeCell ref="CMI148:CMJ148"/>
    <mergeCell ref="CMR148:CMS148"/>
    <mergeCell ref="CIY148:CIZ148"/>
    <mergeCell ref="CJH148:CJI148"/>
    <mergeCell ref="CJJ148:CJK148"/>
    <mergeCell ref="CJS148:CJT148"/>
    <mergeCell ref="CJU148:CJV148"/>
    <mergeCell ref="CKD148:CKE148"/>
    <mergeCell ref="CKF148:CKG148"/>
    <mergeCell ref="CKO148:CKP148"/>
    <mergeCell ref="CKQ148:CKR148"/>
    <mergeCell ref="CHE148:CHF148"/>
    <mergeCell ref="CHG148:CHH148"/>
    <mergeCell ref="CHP148:CHQ148"/>
    <mergeCell ref="CHR148:CHS148"/>
    <mergeCell ref="CIA148:CIB148"/>
    <mergeCell ref="CIC148:CID148"/>
    <mergeCell ref="CIL148:CIM148"/>
    <mergeCell ref="CIN148:CIO148"/>
    <mergeCell ref="CIW148:CIX148"/>
    <mergeCell ref="CFD148:CFE148"/>
    <mergeCell ref="CFM148:CFN148"/>
    <mergeCell ref="CFO148:CFP148"/>
    <mergeCell ref="CFX148:CFY148"/>
    <mergeCell ref="CFZ148:CGA148"/>
    <mergeCell ref="CGI148:CGJ148"/>
    <mergeCell ref="CGK148:CGL148"/>
    <mergeCell ref="CGT148:CGU148"/>
    <mergeCell ref="CGV148:CGW148"/>
    <mergeCell ref="CDJ148:CDK148"/>
    <mergeCell ref="CDL148:CDM148"/>
    <mergeCell ref="CDU148:CDV148"/>
    <mergeCell ref="CDW148:CDX148"/>
    <mergeCell ref="CEF148:CEG148"/>
    <mergeCell ref="CEH148:CEI148"/>
    <mergeCell ref="CEQ148:CER148"/>
    <mergeCell ref="CES148:CET148"/>
    <mergeCell ref="CFB148:CFC148"/>
    <mergeCell ref="CBI148:CBJ148"/>
    <mergeCell ref="CBR148:CBS148"/>
    <mergeCell ref="CBT148:CBU148"/>
    <mergeCell ref="CCC148:CCD148"/>
    <mergeCell ref="CCE148:CCF148"/>
    <mergeCell ref="CCN148:CCO148"/>
    <mergeCell ref="CCP148:CCQ148"/>
    <mergeCell ref="CCY148:CCZ148"/>
    <mergeCell ref="CDA148:CDB148"/>
    <mergeCell ref="BZO148:BZP148"/>
    <mergeCell ref="BZQ148:BZR148"/>
    <mergeCell ref="BZZ148:CAA148"/>
    <mergeCell ref="CAB148:CAC148"/>
    <mergeCell ref="CAK148:CAL148"/>
    <mergeCell ref="CAM148:CAN148"/>
    <mergeCell ref="CAV148:CAW148"/>
    <mergeCell ref="CAX148:CAY148"/>
    <mergeCell ref="CBG148:CBH148"/>
    <mergeCell ref="BXN148:BXO148"/>
    <mergeCell ref="BXW148:BXX148"/>
    <mergeCell ref="BXY148:BXZ148"/>
    <mergeCell ref="BYH148:BYI148"/>
    <mergeCell ref="BYJ148:BYK148"/>
    <mergeCell ref="BYS148:BYT148"/>
    <mergeCell ref="BYU148:BYV148"/>
    <mergeCell ref="BZD148:BZE148"/>
    <mergeCell ref="BZF148:BZG148"/>
    <mergeCell ref="BVT148:BVU148"/>
    <mergeCell ref="BVV148:BVW148"/>
    <mergeCell ref="BWE148:BWF148"/>
    <mergeCell ref="BWG148:BWH148"/>
    <mergeCell ref="BWP148:BWQ148"/>
    <mergeCell ref="BWR148:BWS148"/>
    <mergeCell ref="BXA148:BXB148"/>
    <mergeCell ref="BXC148:BXD148"/>
    <mergeCell ref="BXL148:BXM148"/>
    <mergeCell ref="BTS148:BTT148"/>
    <mergeCell ref="BUB148:BUC148"/>
    <mergeCell ref="BUD148:BUE148"/>
    <mergeCell ref="BUM148:BUN148"/>
    <mergeCell ref="BUO148:BUP148"/>
    <mergeCell ref="BUX148:BUY148"/>
    <mergeCell ref="BUZ148:BVA148"/>
    <mergeCell ref="BVI148:BVJ148"/>
    <mergeCell ref="BVK148:BVL148"/>
    <mergeCell ref="BRY148:BRZ148"/>
    <mergeCell ref="BSA148:BSB148"/>
    <mergeCell ref="BSJ148:BSK148"/>
    <mergeCell ref="BSL148:BSM148"/>
    <mergeCell ref="BSU148:BSV148"/>
    <mergeCell ref="BSW148:BSX148"/>
    <mergeCell ref="BTF148:BTG148"/>
    <mergeCell ref="BTH148:BTI148"/>
    <mergeCell ref="BTQ148:BTR148"/>
    <mergeCell ref="BPX148:BPY148"/>
    <mergeCell ref="BQG148:BQH148"/>
    <mergeCell ref="BQI148:BQJ148"/>
    <mergeCell ref="BQR148:BQS148"/>
    <mergeCell ref="BQT148:BQU148"/>
    <mergeCell ref="BRC148:BRD148"/>
    <mergeCell ref="BRE148:BRF148"/>
    <mergeCell ref="BRN148:BRO148"/>
    <mergeCell ref="BRP148:BRQ148"/>
    <mergeCell ref="BOD148:BOE148"/>
    <mergeCell ref="BOF148:BOG148"/>
    <mergeCell ref="BOO148:BOP148"/>
    <mergeCell ref="BOQ148:BOR148"/>
    <mergeCell ref="BOZ148:BPA148"/>
    <mergeCell ref="BPB148:BPC148"/>
    <mergeCell ref="BPK148:BPL148"/>
    <mergeCell ref="BPM148:BPN148"/>
    <mergeCell ref="BPV148:BPW148"/>
    <mergeCell ref="BMC148:BMD148"/>
    <mergeCell ref="BML148:BMM148"/>
    <mergeCell ref="BMN148:BMO148"/>
    <mergeCell ref="BMW148:BMX148"/>
    <mergeCell ref="BMY148:BMZ148"/>
    <mergeCell ref="BNH148:BNI148"/>
    <mergeCell ref="BNJ148:BNK148"/>
    <mergeCell ref="BNS148:BNT148"/>
    <mergeCell ref="BNU148:BNV148"/>
    <mergeCell ref="BKI148:BKJ148"/>
    <mergeCell ref="BKK148:BKL148"/>
    <mergeCell ref="BKT148:BKU148"/>
    <mergeCell ref="BKV148:BKW148"/>
    <mergeCell ref="BLE148:BLF148"/>
    <mergeCell ref="BLG148:BLH148"/>
    <mergeCell ref="BLP148:BLQ148"/>
    <mergeCell ref="BLR148:BLS148"/>
    <mergeCell ref="BMA148:BMB148"/>
    <mergeCell ref="BIH148:BII148"/>
    <mergeCell ref="BIQ148:BIR148"/>
    <mergeCell ref="BIS148:BIT148"/>
    <mergeCell ref="BJB148:BJC148"/>
    <mergeCell ref="BJD148:BJE148"/>
    <mergeCell ref="BJM148:BJN148"/>
    <mergeCell ref="BJO148:BJP148"/>
    <mergeCell ref="BJX148:BJY148"/>
    <mergeCell ref="BJZ148:BKA148"/>
    <mergeCell ref="BGN148:BGO148"/>
    <mergeCell ref="BGP148:BGQ148"/>
    <mergeCell ref="BGY148:BGZ148"/>
    <mergeCell ref="BHA148:BHB148"/>
    <mergeCell ref="BHJ148:BHK148"/>
    <mergeCell ref="BHL148:BHM148"/>
    <mergeCell ref="BHU148:BHV148"/>
    <mergeCell ref="BHW148:BHX148"/>
    <mergeCell ref="BIF148:BIG148"/>
    <mergeCell ref="BEM148:BEN148"/>
    <mergeCell ref="BEV148:BEW148"/>
    <mergeCell ref="BEX148:BEY148"/>
    <mergeCell ref="BFG148:BFH148"/>
    <mergeCell ref="BFI148:BFJ148"/>
    <mergeCell ref="BFR148:BFS148"/>
    <mergeCell ref="BFT148:BFU148"/>
    <mergeCell ref="BGC148:BGD148"/>
    <mergeCell ref="BGE148:BGF148"/>
    <mergeCell ref="BCS148:BCT148"/>
    <mergeCell ref="BCU148:BCV148"/>
    <mergeCell ref="BDD148:BDE148"/>
    <mergeCell ref="BDF148:BDG148"/>
    <mergeCell ref="BDO148:BDP148"/>
    <mergeCell ref="BDQ148:BDR148"/>
    <mergeCell ref="BDZ148:BEA148"/>
    <mergeCell ref="BEB148:BEC148"/>
    <mergeCell ref="BEK148:BEL148"/>
    <mergeCell ref="BAR148:BAS148"/>
    <mergeCell ref="BBA148:BBB148"/>
    <mergeCell ref="BBC148:BBD148"/>
    <mergeCell ref="BBL148:BBM148"/>
    <mergeCell ref="BBN148:BBO148"/>
    <mergeCell ref="BBW148:BBX148"/>
    <mergeCell ref="BBY148:BBZ148"/>
    <mergeCell ref="BCH148:BCI148"/>
    <mergeCell ref="BCJ148:BCK148"/>
    <mergeCell ref="AYX148:AYY148"/>
    <mergeCell ref="AYZ148:AZA148"/>
    <mergeCell ref="AZI148:AZJ148"/>
    <mergeCell ref="AZK148:AZL148"/>
    <mergeCell ref="AZT148:AZU148"/>
    <mergeCell ref="AZV148:AZW148"/>
    <mergeCell ref="BAE148:BAF148"/>
    <mergeCell ref="BAG148:BAH148"/>
    <mergeCell ref="BAP148:BAQ148"/>
    <mergeCell ref="AWW148:AWX148"/>
    <mergeCell ref="AXF148:AXG148"/>
    <mergeCell ref="AXH148:AXI148"/>
    <mergeCell ref="AXQ148:AXR148"/>
    <mergeCell ref="AXS148:AXT148"/>
    <mergeCell ref="AYB148:AYC148"/>
    <mergeCell ref="AYD148:AYE148"/>
    <mergeCell ref="AYM148:AYN148"/>
    <mergeCell ref="AYO148:AYP148"/>
    <mergeCell ref="AVC148:AVD148"/>
    <mergeCell ref="AVE148:AVF148"/>
    <mergeCell ref="AVN148:AVO148"/>
    <mergeCell ref="AVP148:AVQ148"/>
    <mergeCell ref="AVY148:AVZ148"/>
    <mergeCell ref="AWA148:AWB148"/>
    <mergeCell ref="AWJ148:AWK148"/>
    <mergeCell ref="AWL148:AWM148"/>
    <mergeCell ref="AWU148:AWV148"/>
    <mergeCell ref="ATB148:ATC148"/>
    <mergeCell ref="ATK148:ATL148"/>
    <mergeCell ref="ATM148:ATN148"/>
    <mergeCell ref="ATV148:ATW148"/>
    <mergeCell ref="ATX148:ATY148"/>
    <mergeCell ref="AUG148:AUH148"/>
    <mergeCell ref="AUI148:AUJ148"/>
    <mergeCell ref="AUR148:AUS148"/>
    <mergeCell ref="AUT148:AUU148"/>
    <mergeCell ref="ARH148:ARI148"/>
    <mergeCell ref="ARJ148:ARK148"/>
    <mergeCell ref="ARS148:ART148"/>
    <mergeCell ref="ARU148:ARV148"/>
    <mergeCell ref="ASD148:ASE148"/>
    <mergeCell ref="ASF148:ASG148"/>
    <mergeCell ref="ASO148:ASP148"/>
    <mergeCell ref="ASQ148:ASR148"/>
    <mergeCell ref="ASZ148:ATA148"/>
    <mergeCell ref="APG148:APH148"/>
    <mergeCell ref="APP148:APQ148"/>
    <mergeCell ref="APR148:APS148"/>
    <mergeCell ref="AQA148:AQB148"/>
    <mergeCell ref="AQC148:AQD148"/>
    <mergeCell ref="AQL148:AQM148"/>
    <mergeCell ref="AQN148:AQO148"/>
    <mergeCell ref="AQW148:AQX148"/>
    <mergeCell ref="AQY148:AQZ148"/>
    <mergeCell ref="ANM148:ANN148"/>
    <mergeCell ref="ANO148:ANP148"/>
    <mergeCell ref="ANX148:ANY148"/>
    <mergeCell ref="ANZ148:AOA148"/>
    <mergeCell ref="AOI148:AOJ148"/>
    <mergeCell ref="AOK148:AOL148"/>
    <mergeCell ref="AOT148:AOU148"/>
    <mergeCell ref="AOV148:AOW148"/>
    <mergeCell ref="APE148:APF148"/>
    <mergeCell ref="ALL148:ALM148"/>
    <mergeCell ref="ALU148:ALV148"/>
    <mergeCell ref="ALW148:ALX148"/>
    <mergeCell ref="AMF148:AMG148"/>
    <mergeCell ref="AMH148:AMI148"/>
    <mergeCell ref="AMQ148:AMR148"/>
    <mergeCell ref="AMS148:AMT148"/>
    <mergeCell ref="ANB148:ANC148"/>
    <mergeCell ref="AND148:ANE148"/>
    <mergeCell ref="AJR148:AJS148"/>
    <mergeCell ref="AJT148:AJU148"/>
    <mergeCell ref="AKC148:AKD148"/>
    <mergeCell ref="AKE148:AKF148"/>
    <mergeCell ref="AKN148:AKO148"/>
    <mergeCell ref="AKP148:AKQ148"/>
    <mergeCell ref="AKY148:AKZ148"/>
    <mergeCell ref="ALA148:ALB148"/>
    <mergeCell ref="ALJ148:ALK148"/>
    <mergeCell ref="AHQ148:AHR148"/>
    <mergeCell ref="AHZ148:AIA148"/>
    <mergeCell ref="AIB148:AIC148"/>
    <mergeCell ref="AIK148:AIL148"/>
    <mergeCell ref="AIM148:AIN148"/>
    <mergeCell ref="AIV148:AIW148"/>
    <mergeCell ref="AIX148:AIY148"/>
    <mergeCell ref="AJG148:AJH148"/>
    <mergeCell ref="AJI148:AJJ148"/>
    <mergeCell ref="AFW148:AFX148"/>
    <mergeCell ref="AFY148:AFZ148"/>
    <mergeCell ref="AGH148:AGI148"/>
    <mergeCell ref="AGJ148:AGK148"/>
    <mergeCell ref="AGS148:AGT148"/>
    <mergeCell ref="AGU148:AGV148"/>
    <mergeCell ref="AHD148:AHE148"/>
    <mergeCell ref="AHF148:AHG148"/>
    <mergeCell ref="AHO148:AHP148"/>
    <mergeCell ref="ADV148:ADW148"/>
    <mergeCell ref="AEE148:AEF148"/>
    <mergeCell ref="AEG148:AEH148"/>
    <mergeCell ref="AEP148:AEQ148"/>
    <mergeCell ref="AER148:AES148"/>
    <mergeCell ref="AFA148:AFB148"/>
    <mergeCell ref="AFC148:AFD148"/>
    <mergeCell ref="AFL148:AFM148"/>
    <mergeCell ref="AFN148:AFO148"/>
    <mergeCell ref="ACB148:ACC148"/>
    <mergeCell ref="ACD148:ACE148"/>
    <mergeCell ref="ACM148:ACN148"/>
    <mergeCell ref="ACO148:ACP148"/>
    <mergeCell ref="ACX148:ACY148"/>
    <mergeCell ref="ACZ148:ADA148"/>
    <mergeCell ref="ADI148:ADJ148"/>
    <mergeCell ref="ADK148:ADL148"/>
    <mergeCell ref="ADT148:ADU148"/>
    <mergeCell ref="AAA148:AAB148"/>
    <mergeCell ref="AAJ148:AAK148"/>
    <mergeCell ref="AAL148:AAM148"/>
    <mergeCell ref="AAU148:AAV148"/>
    <mergeCell ref="AAW148:AAX148"/>
    <mergeCell ref="ABF148:ABG148"/>
    <mergeCell ref="ABH148:ABI148"/>
    <mergeCell ref="ABQ148:ABR148"/>
    <mergeCell ref="ABS148:ABT148"/>
    <mergeCell ref="YG148:YH148"/>
    <mergeCell ref="YI148:YJ148"/>
    <mergeCell ref="YR148:YS148"/>
    <mergeCell ref="YT148:YU148"/>
    <mergeCell ref="ZC148:ZD148"/>
    <mergeCell ref="ZE148:ZF148"/>
    <mergeCell ref="ZN148:ZO148"/>
    <mergeCell ref="ZP148:ZQ148"/>
    <mergeCell ref="ZY148:ZZ148"/>
    <mergeCell ref="WF148:WG148"/>
    <mergeCell ref="WO148:WP148"/>
    <mergeCell ref="WQ148:WR148"/>
    <mergeCell ref="WZ148:XA148"/>
    <mergeCell ref="XB148:XC148"/>
    <mergeCell ref="XK148:XL148"/>
    <mergeCell ref="XM148:XN148"/>
    <mergeCell ref="XV148:XW148"/>
    <mergeCell ref="XX148:XY148"/>
    <mergeCell ref="UL148:UM148"/>
    <mergeCell ref="UN148:UO148"/>
    <mergeCell ref="UW148:UX148"/>
    <mergeCell ref="UY148:UZ148"/>
    <mergeCell ref="VH148:VI148"/>
    <mergeCell ref="VJ148:VK148"/>
    <mergeCell ref="VS148:VT148"/>
    <mergeCell ref="VU148:VV148"/>
    <mergeCell ref="WD148:WE148"/>
    <mergeCell ref="SK148:SL148"/>
    <mergeCell ref="ST148:SU148"/>
    <mergeCell ref="SV148:SW148"/>
    <mergeCell ref="TE148:TF148"/>
    <mergeCell ref="TG148:TH148"/>
    <mergeCell ref="TP148:TQ148"/>
    <mergeCell ref="TR148:TS148"/>
    <mergeCell ref="UA148:UB148"/>
    <mergeCell ref="UC148:UD148"/>
    <mergeCell ref="QQ148:QR148"/>
    <mergeCell ref="QS148:QT148"/>
    <mergeCell ref="RB148:RC148"/>
    <mergeCell ref="RD148:RE148"/>
    <mergeCell ref="RM148:RN148"/>
    <mergeCell ref="RO148:RP148"/>
    <mergeCell ref="RX148:RY148"/>
    <mergeCell ref="RZ148:SA148"/>
    <mergeCell ref="SI148:SJ148"/>
    <mergeCell ref="OP148:OQ148"/>
    <mergeCell ref="OY148:OZ148"/>
    <mergeCell ref="PA148:PB148"/>
    <mergeCell ref="PJ148:PK148"/>
    <mergeCell ref="PL148:PM148"/>
    <mergeCell ref="PU148:PV148"/>
    <mergeCell ref="PW148:PX148"/>
    <mergeCell ref="QF148:QG148"/>
    <mergeCell ref="QH148:QI148"/>
    <mergeCell ref="MV148:MW148"/>
    <mergeCell ref="MX148:MY148"/>
    <mergeCell ref="NG148:NH148"/>
    <mergeCell ref="NI148:NJ148"/>
    <mergeCell ref="NR148:NS148"/>
    <mergeCell ref="NT148:NU148"/>
    <mergeCell ref="OC148:OD148"/>
    <mergeCell ref="OE148:OF148"/>
    <mergeCell ref="ON148:OO148"/>
    <mergeCell ref="KU148:KV148"/>
    <mergeCell ref="LD148:LE148"/>
    <mergeCell ref="LF148:LG148"/>
    <mergeCell ref="LO148:LP148"/>
    <mergeCell ref="LQ148:LR148"/>
    <mergeCell ref="LZ148:MA148"/>
    <mergeCell ref="MB148:MC148"/>
    <mergeCell ref="MK148:ML148"/>
    <mergeCell ref="MM148:MN148"/>
    <mergeCell ref="JA148:JB148"/>
    <mergeCell ref="JC148:JD148"/>
    <mergeCell ref="JL148:JM148"/>
    <mergeCell ref="JN148:JO148"/>
    <mergeCell ref="JW148:JX148"/>
    <mergeCell ref="JY148:JZ148"/>
    <mergeCell ref="KH148:KI148"/>
    <mergeCell ref="KJ148:KK148"/>
    <mergeCell ref="KS148:KT148"/>
    <mergeCell ref="HT148:HU148"/>
    <mergeCell ref="H114:H115"/>
    <mergeCell ref="HV148:HW148"/>
    <mergeCell ref="IE148:IF148"/>
    <mergeCell ref="IG148:IH148"/>
    <mergeCell ref="IP148:IQ148"/>
    <mergeCell ref="IR148:IS148"/>
    <mergeCell ref="GD148:GE148"/>
    <mergeCell ref="GM148:GN148"/>
    <mergeCell ref="GO148:GP148"/>
    <mergeCell ref="GX148:GY148"/>
    <mergeCell ref="DE148:DF148"/>
    <mergeCell ref="S148:T148"/>
    <mergeCell ref="DN148:DO148"/>
    <mergeCell ref="DP148:DQ148"/>
    <mergeCell ref="DY148:DZ148"/>
    <mergeCell ref="EA148:EB148"/>
    <mergeCell ref="EJ148:EK148"/>
    <mergeCell ref="EL148:EM148"/>
    <mergeCell ref="EU148:EV148"/>
    <mergeCell ref="EW148:EX148"/>
    <mergeCell ref="BK148:BL148"/>
    <mergeCell ref="BM148:BN148"/>
    <mergeCell ref="BV148:BW148"/>
    <mergeCell ref="BX148:BY148"/>
    <mergeCell ref="CG148:CH148"/>
    <mergeCell ref="CI148:CJ148"/>
    <mergeCell ref="CR148:CS148"/>
    <mergeCell ref="K103:K104"/>
    <mergeCell ref="K116:K117"/>
    <mergeCell ref="K118:K121"/>
    <mergeCell ref="I120:I121"/>
    <mergeCell ref="J120:J121"/>
    <mergeCell ref="J114:J115"/>
    <mergeCell ref="GZ148:HA148"/>
    <mergeCell ref="G116:G117"/>
    <mergeCell ref="G114:G115"/>
    <mergeCell ref="HI148:HJ148"/>
    <mergeCell ref="HK148:HL148"/>
    <mergeCell ref="AD148:AE148"/>
    <mergeCell ref="AF148:AG148"/>
    <mergeCell ref="AO148:AP148"/>
    <mergeCell ref="AQ148:AR148"/>
    <mergeCell ref="AZ148:BA148"/>
    <mergeCell ref="FF148:FG148"/>
    <mergeCell ref="FH148:FI148"/>
    <mergeCell ref="FQ148:FR148"/>
    <mergeCell ref="FS148:FT148"/>
    <mergeCell ref="GB148:GC148"/>
    <mergeCell ref="BB148:BC148"/>
    <mergeCell ref="K135:K137"/>
    <mergeCell ref="J136:J137"/>
    <mergeCell ref="U148:V148"/>
    <mergeCell ref="CT148:CU148"/>
    <mergeCell ref="DC148:DD148"/>
    <mergeCell ref="A114:A115"/>
    <mergeCell ref="D114:E115"/>
    <mergeCell ref="A84:A85"/>
    <mergeCell ref="A86:A87"/>
    <mergeCell ref="A82:A83"/>
    <mergeCell ref="B89:C90"/>
    <mergeCell ref="F105:F106"/>
    <mergeCell ref="D124:F124"/>
    <mergeCell ref="D180:E180"/>
    <mergeCell ref="B182:C183"/>
    <mergeCell ref="H97:H98"/>
    <mergeCell ref="D59:E60"/>
    <mergeCell ref="F59:F60"/>
    <mergeCell ref="G59:G60"/>
    <mergeCell ref="B99:C100"/>
    <mergeCell ref="D99:E100"/>
    <mergeCell ref="D92:E93"/>
    <mergeCell ref="D101:E102"/>
    <mergeCell ref="H103:H104"/>
    <mergeCell ref="F103:F104"/>
    <mergeCell ref="F136:F137"/>
    <mergeCell ref="H136:I136"/>
    <mergeCell ref="I105:I106"/>
    <mergeCell ref="I114:I115"/>
    <mergeCell ref="F116:F117"/>
    <mergeCell ref="H105:H106"/>
    <mergeCell ref="A59:A60"/>
    <mergeCell ref="A67:A68"/>
    <mergeCell ref="A101:A102"/>
    <mergeCell ref="B70:C71"/>
    <mergeCell ref="H116:H117"/>
    <mergeCell ref="F120:F121"/>
    <mergeCell ref="K142:K143"/>
    <mergeCell ref="J116:J117"/>
    <mergeCell ref="I116:I117"/>
    <mergeCell ref="D16:K16"/>
    <mergeCell ref="F26:F27"/>
    <mergeCell ref="H89:H90"/>
    <mergeCell ref="G61:G62"/>
    <mergeCell ref="H61:H62"/>
    <mergeCell ref="I61:I62"/>
    <mergeCell ref="I67:I68"/>
    <mergeCell ref="I70:I71"/>
    <mergeCell ref="B57:C58"/>
    <mergeCell ref="D57:E58"/>
    <mergeCell ref="B22:K22"/>
    <mergeCell ref="B17:C17"/>
    <mergeCell ref="D17:F17"/>
    <mergeCell ref="I17:K17"/>
    <mergeCell ref="B19:C19"/>
    <mergeCell ref="J92:J93"/>
    <mergeCell ref="H92:I92"/>
    <mergeCell ref="I80:I81"/>
    <mergeCell ref="H70:H71"/>
    <mergeCell ref="J37:J38"/>
    <mergeCell ref="D19:F19"/>
    <mergeCell ref="C25:G25"/>
    <mergeCell ref="K25:K27"/>
    <mergeCell ref="K57:K58"/>
    <mergeCell ref="K33:K34"/>
    <mergeCell ref="I37:I38"/>
    <mergeCell ref="B67:C68"/>
    <mergeCell ref="G31:G32"/>
    <mergeCell ref="H31:H32"/>
    <mergeCell ref="B26:C27"/>
    <mergeCell ref="D20:K20"/>
    <mergeCell ref="B21:C21"/>
    <mergeCell ref="D21:F21"/>
    <mergeCell ref="C24:G24"/>
    <mergeCell ref="D26:E27"/>
    <mergeCell ref="B47:C47"/>
    <mergeCell ref="D47:E47"/>
    <mergeCell ref="K67:K68"/>
    <mergeCell ref="I97:I98"/>
    <mergeCell ref="J97:J98"/>
    <mergeCell ref="K149:K152"/>
    <mergeCell ref="J166:J167"/>
    <mergeCell ref="I154:I155"/>
    <mergeCell ref="D80:E81"/>
    <mergeCell ref="D84:E85"/>
    <mergeCell ref="J101:J102"/>
    <mergeCell ref="I103:I104"/>
    <mergeCell ref="J103:J104"/>
    <mergeCell ref="K110:K113"/>
    <mergeCell ref="K107:K108"/>
    <mergeCell ref="K144:K145"/>
    <mergeCell ref="K139:K141"/>
    <mergeCell ref="J105:J106"/>
    <mergeCell ref="K114:K115"/>
    <mergeCell ref="K105:K106"/>
    <mergeCell ref="K165:K167"/>
    <mergeCell ref="K156:K157"/>
    <mergeCell ref="K122:K123"/>
    <mergeCell ref="I156:I157"/>
    <mergeCell ref="K160:K161"/>
    <mergeCell ref="K146:K147"/>
    <mergeCell ref="H54:H55"/>
    <mergeCell ref="D43:E44"/>
    <mergeCell ref="F99:F100"/>
    <mergeCell ref="A52:A53"/>
    <mergeCell ref="F37:F38"/>
    <mergeCell ref="K70:K71"/>
    <mergeCell ref="A43:A44"/>
    <mergeCell ref="K78:K79"/>
    <mergeCell ref="H59:H60"/>
    <mergeCell ref="I59:I60"/>
    <mergeCell ref="B1:J1"/>
    <mergeCell ref="B2:J2"/>
    <mergeCell ref="B3:J3"/>
    <mergeCell ref="B4:J4"/>
    <mergeCell ref="B5:J5"/>
    <mergeCell ref="B6:J6"/>
    <mergeCell ref="D13:F13"/>
    <mergeCell ref="G13:H13"/>
    <mergeCell ref="D14:K14"/>
    <mergeCell ref="B7:J7"/>
    <mergeCell ref="B8:J8"/>
    <mergeCell ref="B9:I9"/>
    <mergeCell ref="D12:F12"/>
    <mergeCell ref="G12:H12"/>
    <mergeCell ref="B15:C15"/>
    <mergeCell ref="D15:F15"/>
    <mergeCell ref="H15:K15"/>
    <mergeCell ref="E11:J11"/>
    <mergeCell ref="B10:K10"/>
    <mergeCell ref="D18:K18"/>
    <mergeCell ref="H26:I26"/>
    <mergeCell ref="J26:J27"/>
    <mergeCell ref="I54:I55"/>
    <mergeCell ref="I57:I58"/>
    <mergeCell ref="D128:E128"/>
    <mergeCell ref="J122:J123"/>
    <mergeCell ref="G120:G121"/>
    <mergeCell ref="H120:H121"/>
    <mergeCell ref="G105:G106"/>
    <mergeCell ref="A29:A30"/>
    <mergeCell ref="K82:K83"/>
    <mergeCell ref="G57:G58"/>
    <mergeCell ref="K37:K38"/>
    <mergeCell ref="K48:K49"/>
    <mergeCell ref="K43:K44"/>
    <mergeCell ref="K54:K55"/>
    <mergeCell ref="D65:E66"/>
    <mergeCell ref="H65:H66"/>
    <mergeCell ref="G67:G68"/>
    <mergeCell ref="D67:E68"/>
    <mergeCell ref="F48:F49"/>
    <mergeCell ref="G48:G49"/>
    <mergeCell ref="H48:H49"/>
    <mergeCell ref="G70:G71"/>
    <mergeCell ref="F65:F66"/>
    <mergeCell ref="J74:J75"/>
    <mergeCell ref="K74:K75"/>
    <mergeCell ref="D82:E83"/>
    <mergeCell ref="F82:F83"/>
    <mergeCell ref="J61:J62"/>
    <mergeCell ref="B29:C30"/>
    <mergeCell ref="D29:E30"/>
    <mergeCell ref="D48:E49"/>
    <mergeCell ref="J70:J71"/>
    <mergeCell ref="K84:K85"/>
    <mergeCell ref="K89:K90"/>
    <mergeCell ref="J80:J81"/>
    <mergeCell ref="K97:K98"/>
    <mergeCell ref="B86:C87"/>
    <mergeCell ref="K76:K77"/>
    <mergeCell ref="H76:H77"/>
    <mergeCell ref="J59:J60"/>
    <mergeCell ref="J67:J68"/>
    <mergeCell ref="B72:C73"/>
    <mergeCell ref="D130:E130"/>
    <mergeCell ref="D132:E132"/>
    <mergeCell ref="B134:C134"/>
    <mergeCell ref="B130:C130"/>
    <mergeCell ref="B129:C129"/>
    <mergeCell ref="B132:C132"/>
    <mergeCell ref="B122:C123"/>
    <mergeCell ref="B110:C113"/>
    <mergeCell ref="C135:G135"/>
    <mergeCell ref="D136:E137"/>
    <mergeCell ref="B136:C137"/>
    <mergeCell ref="D156:E157"/>
    <mergeCell ref="D163:E163"/>
    <mergeCell ref="B128:C128"/>
    <mergeCell ref="D177:E178"/>
    <mergeCell ref="F166:F167"/>
    <mergeCell ref="K176:K178"/>
    <mergeCell ref="B176:H176"/>
    <mergeCell ref="H177:I177"/>
    <mergeCell ref="J177:J178"/>
    <mergeCell ref="J154:J155"/>
    <mergeCell ref="H166:I166"/>
    <mergeCell ref="K158:K159"/>
    <mergeCell ref="K154:K155"/>
    <mergeCell ref="I158:I159"/>
    <mergeCell ref="J158:J159"/>
    <mergeCell ref="J156:J157"/>
    <mergeCell ref="J140:J141"/>
    <mergeCell ref="H154:H155"/>
    <mergeCell ref="G156:G157"/>
    <mergeCell ref="B148:C148"/>
    <mergeCell ref="F140:F141"/>
    <mergeCell ref="G140:G141"/>
    <mergeCell ref="H140:H141"/>
    <mergeCell ref="D162:E162"/>
    <mergeCell ref="B171:C171"/>
    <mergeCell ref="B149:C152"/>
    <mergeCell ref="G154:G155"/>
    <mergeCell ref="B160:C161"/>
    <mergeCell ref="D164:E164"/>
    <mergeCell ref="D148:E148"/>
    <mergeCell ref="B156:C157"/>
    <mergeCell ref="A177:A178"/>
    <mergeCell ref="A142:A143"/>
    <mergeCell ref="B142:C143"/>
    <mergeCell ref="D142:E143"/>
    <mergeCell ref="B158:C159"/>
    <mergeCell ref="A158:A159"/>
    <mergeCell ref="B166:C167"/>
    <mergeCell ref="D166:E167"/>
    <mergeCell ref="B175:C175"/>
    <mergeCell ref="D154:E155"/>
    <mergeCell ref="A160:A161"/>
    <mergeCell ref="B162:C162"/>
    <mergeCell ref="D173:E173"/>
    <mergeCell ref="C165:G165"/>
    <mergeCell ref="F154:F155"/>
    <mergeCell ref="C218:G218"/>
    <mergeCell ref="K211:K213"/>
    <mergeCell ref="J212:J213"/>
    <mergeCell ref="D199:E199"/>
    <mergeCell ref="K192:K194"/>
    <mergeCell ref="F212:F213"/>
    <mergeCell ref="B193:C194"/>
    <mergeCell ref="D193:E194"/>
    <mergeCell ref="D214:E215"/>
    <mergeCell ref="D216:E217"/>
    <mergeCell ref="B196:C196"/>
    <mergeCell ref="D212:E213"/>
    <mergeCell ref="B221:I221"/>
    <mergeCell ref="F193:F194"/>
    <mergeCell ref="A195:H195"/>
    <mergeCell ref="A214:A215"/>
    <mergeCell ref="C211:G211"/>
    <mergeCell ref="D200:E200"/>
    <mergeCell ref="B201:C201"/>
    <mergeCell ref="D201:E201"/>
    <mergeCell ref="B202:C202"/>
    <mergeCell ref="D202:E202"/>
    <mergeCell ref="B205:C205"/>
    <mergeCell ref="K304:K306"/>
    <mergeCell ref="D296:E296"/>
    <mergeCell ref="B296:C296"/>
    <mergeCell ref="B302:C302"/>
    <mergeCell ref="D302:E302"/>
    <mergeCell ref="B303:C303"/>
    <mergeCell ref="D294:E294"/>
    <mergeCell ref="B304:H304"/>
    <mergeCell ref="D297:E297"/>
    <mergeCell ref="D295:E295"/>
    <mergeCell ref="D300:E300"/>
    <mergeCell ref="B305:C306"/>
    <mergeCell ref="D305:E306"/>
    <mergeCell ref="F305:F306"/>
    <mergeCell ref="H305:I305"/>
    <mergeCell ref="B298:C298"/>
    <mergeCell ref="B299:C299"/>
    <mergeCell ref="D299:E299"/>
    <mergeCell ref="D298:E298"/>
    <mergeCell ref="D303:E303"/>
    <mergeCell ref="B301:C301"/>
    <mergeCell ref="D301:E301"/>
    <mergeCell ref="K259:K261"/>
    <mergeCell ref="B246:C246"/>
    <mergeCell ref="B257:C257"/>
    <mergeCell ref="J260:J261"/>
    <mergeCell ref="B253:C253"/>
    <mergeCell ref="A247:H247"/>
    <mergeCell ref="D253:E253"/>
    <mergeCell ref="D257:E257"/>
    <mergeCell ref="D256:E256"/>
    <mergeCell ref="B259:G259"/>
    <mergeCell ref="D260:E261"/>
    <mergeCell ref="F260:F261"/>
    <mergeCell ref="B258:C258"/>
    <mergeCell ref="D258:E258"/>
    <mergeCell ref="B233:C233"/>
    <mergeCell ref="B240:C240"/>
    <mergeCell ref="A107:A108"/>
    <mergeCell ref="B174:C174"/>
    <mergeCell ref="B245:C245"/>
    <mergeCell ref="D245:E245"/>
    <mergeCell ref="B199:C199"/>
    <mergeCell ref="D187:E187"/>
    <mergeCell ref="K218:K220"/>
    <mergeCell ref="D219:E220"/>
    <mergeCell ref="H216:H217"/>
    <mergeCell ref="I214:I215"/>
    <mergeCell ref="F219:F220"/>
    <mergeCell ref="H219:I219"/>
    <mergeCell ref="B216:C217"/>
    <mergeCell ref="A239:H239"/>
    <mergeCell ref="B231:C231"/>
    <mergeCell ref="K214:K215"/>
    <mergeCell ref="B207:C207"/>
    <mergeCell ref="B206:C206"/>
    <mergeCell ref="A209:H209"/>
    <mergeCell ref="B191:C191"/>
    <mergeCell ref="D191:E191"/>
    <mergeCell ref="B197:C197"/>
    <mergeCell ref="D197:E197"/>
    <mergeCell ref="D207:E207"/>
    <mergeCell ref="B170:C170"/>
    <mergeCell ref="D170:E170"/>
    <mergeCell ref="B146:C147"/>
    <mergeCell ref="D189:E189"/>
    <mergeCell ref="B208:C208"/>
    <mergeCell ref="D131:E131"/>
    <mergeCell ref="D129:E129"/>
    <mergeCell ref="D158:E159"/>
    <mergeCell ref="D144:E145"/>
    <mergeCell ref="F156:F157"/>
    <mergeCell ref="F158:F159"/>
    <mergeCell ref="G158:G159"/>
    <mergeCell ref="H158:H159"/>
    <mergeCell ref="B172:C172"/>
    <mergeCell ref="D185:E185"/>
    <mergeCell ref="B187:C187"/>
    <mergeCell ref="D190:E190"/>
    <mergeCell ref="A149:A152"/>
    <mergeCell ref="H156:H157"/>
    <mergeCell ref="D149:E152"/>
    <mergeCell ref="A168:A169"/>
    <mergeCell ref="D171:E171"/>
    <mergeCell ref="B177:C178"/>
    <mergeCell ref="A146:A147"/>
    <mergeCell ref="A110:A113"/>
    <mergeCell ref="D109:E109"/>
    <mergeCell ref="A99:A100"/>
    <mergeCell ref="F80:F81"/>
    <mergeCell ref="G103:G104"/>
    <mergeCell ref="D70:E71"/>
    <mergeCell ref="F70:F71"/>
    <mergeCell ref="B74:C75"/>
    <mergeCell ref="A57:A58"/>
    <mergeCell ref="K59:K60"/>
    <mergeCell ref="J52:J53"/>
    <mergeCell ref="K65:K66"/>
    <mergeCell ref="K86:K87"/>
    <mergeCell ref="J82:J83"/>
    <mergeCell ref="J89:J90"/>
    <mergeCell ref="J99:J100"/>
    <mergeCell ref="J65:J66"/>
    <mergeCell ref="K99:K100"/>
    <mergeCell ref="K72:K73"/>
    <mergeCell ref="F89:F90"/>
    <mergeCell ref="G89:G90"/>
    <mergeCell ref="G82:G83"/>
    <mergeCell ref="I74:I75"/>
    <mergeCell ref="I89:I90"/>
    <mergeCell ref="K91:K93"/>
    <mergeCell ref="H80:H81"/>
    <mergeCell ref="F74:F75"/>
    <mergeCell ref="A89:A90"/>
    <mergeCell ref="H57:H58"/>
    <mergeCell ref="H99:H100"/>
    <mergeCell ref="G99:G100"/>
    <mergeCell ref="D107:E108"/>
    <mergeCell ref="A103:A104"/>
    <mergeCell ref="B103:C104"/>
    <mergeCell ref="K31:K32"/>
    <mergeCell ref="G37:G38"/>
    <mergeCell ref="H37:H38"/>
    <mergeCell ref="K52:K53"/>
    <mergeCell ref="J48:J49"/>
    <mergeCell ref="J31:J32"/>
    <mergeCell ref="B45:C45"/>
    <mergeCell ref="B41:C41"/>
    <mergeCell ref="D41:E41"/>
    <mergeCell ref="D45:E45"/>
    <mergeCell ref="G52:G53"/>
    <mergeCell ref="B54:C55"/>
    <mergeCell ref="D54:E55"/>
    <mergeCell ref="F54:F55"/>
    <mergeCell ref="B52:C53"/>
    <mergeCell ref="D52:E53"/>
    <mergeCell ref="A33:A34"/>
    <mergeCell ref="A54:A55"/>
    <mergeCell ref="B61:C64"/>
    <mergeCell ref="D61:E64"/>
    <mergeCell ref="B84:C85"/>
    <mergeCell ref="D78:E79"/>
    <mergeCell ref="F61:F62"/>
    <mergeCell ref="D89:E90"/>
    <mergeCell ref="K80:K81"/>
    <mergeCell ref="A61:A64"/>
    <mergeCell ref="G54:G55"/>
    <mergeCell ref="B69:C69"/>
    <mergeCell ref="D69:E69"/>
    <mergeCell ref="K101:K102"/>
    <mergeCell ref="J43:J44"/>
    <mergeCell ref="A35:A36"/>
    <mergeCell ref="B35:C36"/>
    <mergeCell ref="D35:E36"/>
    <mergeCell ref="F35:F36"/>
    <mergeCell ref="G35:G36"/>
    <mergeCell ref="H35:H36"/>
    <mergeCell ref="I35:I36"/>
    <mergeCell ref="J35:J36"/>
    <mergeCell ref="I33:I34"/>
    <mergeCell ref="A50:A51"/>
    <mergeCell ref="F52:F53"/>
    <mergeCell ref="H52:H53"/>
    <mergeCell ref="F31:F32"/>
    <mergeCell ref="I52:I53"/>
    <mergeCell ref="B31:C32"/>
    <mergeCell ref="D31:E32"/>
    <mergeCell ref="I31:I32"/>
    <mergeCell ref="A37:A38"/>
    <mergeCell ref="A48:A49"/>
    <mergeCell ref="B43:C44"/>
    <mergeCell ref="D42:E42"/>
    <mergeCell ref="B37:C38"/>
    <mergeCell ref="I48:I49"/>
    <mergeCell ref="B40:C40"/>
    <mergeCell ref="B48:C49"/>
    <mergeCell ref="B42:C42"/>
    <mergeCell ref="D50:E51"/>
    <mergeCell ref="A95:A96"/>
    <mergeCell ref="A97:A98"/>
    <mergeCell ref="B97:C98"/>
    <mergeCell ref="A122:A123"/>
    <mergeCell ref="F114:F115"/>
    <mergeCell ref="B114:C115"/>
    <mergeCell ref="A118:A121"/>
    <mergeCell ref="B118:C121"/>
    <mergeCell ref="D118:E121"/>
    <mergeCell ref="A31:A32"/>
    <mergeCell ref="A70:A71"/>
    <mergeCell ref="B95:C96"/>
    <mergeCell ref="B101:C102"/>
    <mergeCell ref="F67:F68"/>
    <mergeCell ref="A72:A73"/>
    <mergeCell ref="A105:A106"/>
    <mergeCell ref="D110:E113"/>
    <mergeCell ref="B105:C106"/>
    <mergeCell ref="B92:C93"/>
    <mergeCell ref="B82:C83"/>
    <mergeCell ref="B33:C34"/>
    <mergeCell ref="D33:E34"/>
    <mergeCell ref="F57:F58"/>
    <mergeCell ref="F33:F34"/>
    <mergeCell ref="A76:A77"/>
    <mergeCell ref="A74:A75"/>
    <mergeCell ref="A65:A66"/>
    <mergeCell ref="B107:C108"/>
    <mergeCell ref="B76:C77"/>
    <mergeCell ref="D76:E77"/>
    <mergeCell ref="F76:F77"/>
    <mergeCell ref="D86:E87"/>
    <mergeCell ref="A154:A155"/>
    <mergeCell ref="B173:C173"/>
    <mergeCell ref="D172:E172"/>
    <mergeCell ref="A310:A311"/>
    <mergeCell ref="B310:C311"/>
    <mergeCell ref="D310:E311"/>
    <mergeCell ref="F310:F311"/>
    <mergeCell ref="H310:I310"/>
    <mergeCell ref="D235:E235"/>
    <mergeCell ref="B234:C234"/>
    <mergeCell ref="D234:E234"/>
    <mergeCell ref="B224:C224"/>
    <mergeCell ref="B235:C235"/>
    <mergeCell ref="B254:C254"/>
    <mergeCell ref="B314:E314"/>
    <mergeCell ref="D279:E279"/>
    <mergeCell ref="B269:C269"/>
    <mergeCell ref="D269:E269"/>
    <mergeCell ref="B271:C271"/>
    <mergeCell ref="D283:E283"/>
    <mergeCell ref="D290:E290"/>
    <mergeCell ref="D282:E282"/>
    <mergeCell ref="D264:E264"/>
    <mergeCell ref="B291:C291"/>
    <mergeCell ref="D291:E291"/>
    <mergeCell ref="B292:C292"/>
    <mergeCell ref="D293:E293"/>
    <mergeCell ref="B272:C272"/>
    <mergeCell ref="B284:C284"/>
    <mergeCell ref="B282:C282"/>
    <mergeCell ref="D270:E270"/>
    <mergeCell ref="D204:E204"/>
    <mergeCell ref="B249:C249"/>
    <mergeCell ref="D249:E249"/>
    <mergeCell ref="B248:C248"/>
    <mergeCell ref="D248:E248"/>
    <mergeCell ref="B243:C243"/>
    <mergeCell ref="D243:E243"/>
    <mergeCell ref="B241:C241"/>
    <mergeCell ref="D241:E241"/>
    <mergeCell ref="B242:C242"/>
    <mergeCell ref="D242:E242"/>
    <mergeCell ref="B328:E328"/>
    <mergeCell ref="B319:H319"/>
    <mergeCell ref="B321:E321"/>
    <mergeCell ref="B323:E323"/>
    <mergeCell ref="B322:H322"/>
    <mergeCell ref="B324:E324"/>
    <mergeCell ref="B286:C286"/>
    <mergeCell ref="B265:C265"/>
    <mergeCell ref="D265:E265"/>
    <mergeCell ref="B283:C283"/>
    <mergeCell ref="B289:C289"/>
    <mergeCell ref="B266:C266"/>
    <mergeCell ref="D266:E266"/>
    <mergeCell ref="B278:C278"/>
    <mergeCell ref="D278:E278"/>
    <mergeCell ref="D286:E286"/>
    <mergeCell ref="B279:C279"/>
    <mergeCell ref="B287:C287"/>
    <mergeCell ref="B316:E316"/>
    <mergeCell ref="D251:E251"/>
    <mergeCell ref="D287:E287"/>
    <mergeCell ref="D292:E292"/>
    <mergeCell ref="B263:C263"/>
    <mergeCell ref="D263:E263"/>
    <mergeCell ref="B285:C285"/>
    <mergeCell ref="D285:E285"/>
    <mergeCell ref="D284:E284"/>
    <mergeCell ref="B308:C308"/>
    <mergeCell ref="D308:E308"/>
    <mergeCell ref="B293:C293"/>
    <mergeCell ref="B294:C294"/>
    <mergeCell ref="C309:G309"/>
    <mergeCell ref="B256:C256"/>
    <mergeCell ref="B260:C261"/>
    <mergeCell ref="D272:E272"/>
    <mergeCell ref="D254:E254"/>
    <mergeCell ref="B252:C252"/>
    <mergeCell ref="D252:E252"/>
    <mergeCell ref="B267:C268"/>
    <mergeCell ref="D267:E268"/>
    <mergeCell ref="B280:G280"/>
    <mergeCell ref="D288:E288"/>
    <mergeCell ref="D281:E281"/>
    <mergeCell ref="D271:E271"/>
    <mergeCell ref="B270:C270"/>
    <mergeCell ref="D236:E236"/>
    <mergeCell ref="B312:H312"/>
    <mergeCell ref="B313:E313"/>
    <mergeCell ref="D179:E179"/>
    <mergeCell ref="D246:E246"/>
    <mergeCell ref="B244:C244"/>
    <mergeCell ref="D226:E226"/>
    <mergeCell ref="B237:C237"/>
    <mergeCell ref="B264:C264"/>
    <mergeCell ref="B262:H262"/>
    <mergeCell ref="H260:I260"/>
    <mergeCell ref="B236:C236"/>
    <mergeCell ref="B255:C255"/>
    <mergeCell ref="D289:E289"/>
    <mergeCell ref="B290:C290"/>
    <mergeCell ref="B315:E315"/>
    <mergeCell ref="F214:F215"/>
    <mergeCell ref="A222:H222"/>
    <mergeCell ref="B238:I238"/>
    <mergeCell ref="D240:E240"/>
    <mergeCell ref="D244:E244"/>
    <mergeCell ref="A232:H232"/>
    <mergeCell ref="A216:A217"/>
    <mergeCell ref="G214:G215"/>
    <mergeCell ref="F216:F217"/>
    <mergeCell ref="G216:G217"/>
    <mergeCell ref="A267:A268"/>
    <mergeCell ref="D196:E196"/>
    <mergeCell ref="D184:E184"/>
    <mergeCell ref="B185:C185"/>
    <mergeCell ref="B180:C180"/>
    <mergeCell ref="B251:C251"/>
    <mergeCell ref="J310:J311"/>
    <mergeCell ref="D237:E237"/>
    <mergeCell ref="B225:C225"/>
    <mergeCell ref="D225:E225"/>
    <mergeCell ref="D224:E224"/>
    <mergeCell ref="H193:I193"/>
    <mergeCell ref="J193:J194"/>
    <mergeCell ref="B223:C223"/>
    <mergeCell ref="B214:C215"/>
    <mergeCell ref="B212:C213"/>
    <mergeCell ref="H214:H215"/>
    <mergeCell ref="D255:E255"/>
    <mergeCell ref="B344:E344"/>
    <mergeCell ref="G346:H346"/>
    <mergeCell ref="A139:A141"/>
    <mergeCell ref="D134:E134"/>
    <mergeCell ref="B116:C117"/>
    <mergeCell ref="A116:A117"/>
    <mergeCell ref="B342:E342"/>
    <mergeCell ref="B343:E343"/>
    <mergeCell ref="D233:E233"/>
    <mergeCell ref="D231:E231"/>
    <mergeCell ref="B190:C190"/>
    <mergeCell ref="B336:E336"/>
    <mergeCell ref="B338:E338"/>
    <mergeCell ref="B337:E337"/>
    <mergeCell ref="B339:E339"/>
    <mergeCell ref="B340:E340"/>
    <mergeCell ref="B325:E325"/>
    <mergeCell ref="B326:E326"/>
    <mergeCell ref="B327:E327"/>
    <mergeCell ref="B320:E320"/>
    <mergeCell ref="B335:H335"/>
    <mergeCell ref="J33:J34"/>
    <mergeCell ref="F43:F44"/>
    <mergeCell ref="G43:G44"/>
    <mergeCell ref="J54:J55"/>
    <mergeCell ref="I99:I100"/>
    <mergeCell ref="H67:H68"/>
    <mergeCell ref="I65:I66"/>
    <mergeCell ref="I101:I102"/>
    <mergeCell ref="D74:E75"/>
    <mergeCell ref="D37:E38"/>
    <mergeCell ref="K273:K274"/>
    <mergeCell ref="K267:K268"/>
    <mergeCell ref="D203:E203"/>
    <mergeCell ref="D210:E210"/>
    <mergeCell ref="J214:J215"/>
    <mergeCell ref="B192:H192"/>
    <mergeCell ref="D223:E223"/>
    <mergeCell ref="B230:C230"/>
    <mergeCell ref="D230:E230"/>
    <mergeCell ref="B229:C229"/>
    <mergeCell ref="D229:E229"/>
    <mergeCell ref="B228:C228"/>
    <mergeCell ref="D228:E228"/>
    <mergeCell ref="B227:C227"/>
    <mergeCell ref="D227:E227"/>
    <mergeCell ref="B226:C226"/>
    <mergeCell ref="B219:C220"/>
    <mergeCell ref="J216:J217"/>
    <mergeCell ref="I216:I217"/>
    <mergeCell ref="J219:J220"/>
    <mergeCell ref="B210:C210"/>
    <mergeCell ref="K35:K36"/>
    <mergeCell ref="B125:C125"/>
    <mergeCell ref="D125:E125"/>
    <mergeCell ref="B133:C133"/>
    <mergeCell ref="D133:E133"/>
    <mergeCell ref="K95:K96"/>
    <mergeCell ref="B59:C60"/>
    <mergeCell ref="B186:H186"/>
    <mergeCell ref="C181:G181"/>
    <mergeCell ref="B168:C169"/>
    <mergeCell ref="D168:E169"/>
    <mergeCell ref="B164:C164"/>
    <mergeCell ref="B131:C131"/>
    <mergeCell ref="B179:C179"/>
    <mergeCell ref="B46:C46"/>
    <mergeCell ref="D46:E46"/>
    <mergeCell ref="I140:I141"/>
    <mergeCell ref="D146:E147"/>
    <mergeCell ref="F110:F113"/>
    <mergeCell ref="G110:G113"/>
    <mergeCell ref="H110:H113"/>
    <mergeCell ref="I110:I113"/>
    <mergeCell ref="J110:J113"/>
    <mergeCell ref="I82:I83"/>
    <mergeCell ref="J76:J77"/>
    <mergeCell ref="H182:I182"/>
    <mergeCell ref="D182:E183"/>
    <mergeCell ref="K182:K183"/>
    <mergeCell ref="J182:J183"/>
    <mergeCell ref="D97:E98"/>
    <mergeCell ref="F97:F98"/>
    <mergeCell ref="D40:E40"/>
    <mergeCell ref="B184:C184"/>
    <mergeCell ref="D72:E73"/>
    <mergeCell ref="H33:H34"/>
    <mergeCell ref="F95:F96"/>
    <mergeCell ref="G95:G96"/>
    <mergeCell ref="H95:H96"/>
    <mergeCell ref="I95:I96"/>
    <mergeCell ref="H101:H102"/>
    <mergeCell ref="G97:G98"/>
    <mergeCell ref="H43:H44"/>
    <mergeCell ref="I43:I44"/>
    <mergeCell ref="H74:H75"/>
    <mergeCell ref="G80:G81"/>
    <mergeCell ref="D95:E96"/>
    <mergeCell ref="H82:H83"/>
    <mergeCell ref="D56:E56"/>
    <mergeCell ref="F122:F123"/>
    <mergeCell ref="G122:G123"/>
    <mergeCell ref="H122:H123"/>
    <mergeCell ref="I122:I123"/>
    <mergeCell ref="B154:C155"/>
    <mergeCell ref="G33:G34"/>
    <mergeCell ref="G101:G102"/>
    <mergeCell ref="G76:G77"/>
    <mergeCell ref="G74:G75"/>
    <mergeCell ref="G65:G66"/>
    <mergeCell ref="D103:E104"/>
    <mergeCell ref="F177:F178"/>
    <mergeCell ref="F182:F183"/>
    <mergeCell ref="D175:E175"/>
    <mergeCell ref="B139:C141"/>
    <mergeCell ref="D174:E174"/>
    <mergeCell ref="A126:A127"/>
    <mergeCell ref="B126:C127"/>
    <mergeCell ref="D126:E127"/>
    <mergeCell ref="B188:C188"/>
    <mergeCell ref="D188:E188"/>
    <mergeCell ref="B189:C189"/>
    <mergeCell ref="I76:I77"/>
    <mergeCell ref="H212:I212"/>
    <mergeCell ref="B50:C51"/>
    <mergeCell ref="D116:E117"/>
    <mergeCell ref="D105:E106"/>
    <mergeCell ref="D122:E123"/>
    <mergeCell ref="D206:E206"/>
    <mergeCell ref="A166:A167"/>
    <mergeCell ref="J95:J96"/>
    <mergeCell ref="J57:J58"/>
    <mergeCell ref="F92:F93"/>
    <mergeCell ref="C91:G91"/>
    <mergeCell ref="F101:F102"/>
    <mergeCell ref="B203:C203"/>
    <mergeCell ref="D208:E208"/>
    <mergeCell ref="B80:C81"/>
    <mergeCell ref="A80:A81"/>
    <mergeCell ref="B78:C79"/>
    <mergeCell ref="A78:A79"/>
    <mergeCell ref="A144:A145"/>
    <mergeCell ref="A156:A157"/>
    <mergeCell ref="B163:C163"/>
    <mergeCell ref="B144:C145"/>
    <mergeCell ref="D160:E161"/>
    <mergeCell ref="B65:C66"/>
    <mergeCell ref="D139:E141"/>
  </mergeCells>
  <hyperlinks>
    <hyperlink ref="K49" r:id="rId1" display="Описание и инструкции"/>
    <hyperlink ref="K94" r:id="rId2" display="Описание и инструкции"/>
    <hyperlink ref="K109" r:id="rId3" display="Описание и инструкции"/>
    <hyperlink ref="K153" r:id="rId4" display="Описание и инструкции"/>
    <hyperlink ref="K138" r:id="rId5" display="Описание и инструкции"/>
    <hyperlink ref="K124" r:id="rId6" display="Описание и инструкции"/>
    <hyperlink ref="B4" r:id="rId7" display="mailto:ooo-trion@mail.ru"/>
  </hyperlinks>
  <printOptions horizontalCentered="1"/>
  <pageMargins left="0" right="0" top="0" bottom="0" header="0.51181102362204722" footer="0.51181102362204722"/>
  <pageSetup paperSize="9" scale="10" orientation="landscape" r:id="rId8"/>
  <headerFooter alignWithMargins="0"/>
  <rowBreaks count="4" manualBreakCount="4">
    <brk id="121" max="9" man="1"/>
    <brk id="170" max="9" man="1"/>
    <brk id="188" max="9" man="1"/>
    <brk id="217" max="9" man="1"/>
  </rowBreaks>
  <drawing r:id="rId9"/>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СЗ и удобрения (2)</vt:lpstr>
      <vt:lpstr>'СЗ и удобрения (2)'!Область_печати</vt:lpstr>
    </vt:vector>
  </TitlesOfParts>
  <Company>MoBIL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2020-10-23T08:04:44Z</cp:lastPrinted>
  <dcterms:created xsi:type="dcterms:W3CDTF">2013-02-15T05:46:17Z</dcterms:created>
  <dcterms:modified xsi:type="dcterms:W3CDTF">2026-08-21T11:20:53Z</dcterms:modified>
</cp:coreProperties>
</file>