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ЭтаКнига" defaultThemeVersion="124226"/>
  <bookViews>
    <workbookView xWindow="480" yWindow="75" windowWidth="16785" windowHeight="11250"/>
  </bookViews>
  <sheets>
    <sheet name="СЗ и удобрения (2)" sheetId="5" r:id="rId1"/>
  </sheets>
  <definedNames>
    <definedName name="_xlnm._FilterDatabase" localSheetId="0" hidden="1">'СЗ и удобрения (2)'!$B$26:$J$337</definedName>
    <definedName name="_xlnm.Print_Area" localSheetId="0">'СЗ и удобрения (2)'!$A$1:$J$336</definedName>
  </definedNames>
  <calcPr calcId="144525" refMode="R1C1"/>
</workbook>
</file>

<file path=xl/calcChain.xml><?xml version="1.0" encoding="utf-8"?>
<calcChain xmlns="http://schemas.openxmlformats.org/spreadsheetml/2006/main">
  <c r="I293" i="5" l="1"/>
  <c r="A293" i="5"/>
  <c r="A294" i="5"/>
  <c r="I286" i="5"/>
  <c r="I304" i="5" l="1"/>
  <c r="I298" i="5" l="1"/>
  <c r="I299" i="5"/>
  <c r="I48" i="5" l="1"/>
  <c r="I330" i="5" l="1"/>
  <c r="I170" i="5" l="1"/>
  <c r="I311" i="5" l="1"/>
  <c r="I150" i="5" l="1"/>
  <c r="I327" i="5"/>
  <c r="I310" i="5" l="1"/>
  <c r="I261" i="5" l="1"/>
  <c r="I262" i="5"/>
  <c r="I263" i="5"/>
  <c r="I181" i="5" l="1"/>
  <c r="I189" i="5"/>
  <c r="I104" i="5"/>
  <c r="I40" i="5" l="1"/>
  <c r="I59" i="5" l="1"/>
  <c r="I148" i="5"/>
  <c r="I149" i="5"/>
  <c r="I121" i="5" l="1"/>
  <c r="I247" i="5"/>
  <c r="I272" i="5"/>
  <c r="I271" i="5"/>
  <c r="I285" i="5" l="1"/>
  <c r="I34" i="5" l="1"/>
  <c r="I295" i="5" l="1"/>
  <c r="I294" i="5"/>
  <c r="I289" i="5"/>
  <c r="I288" i="5"/>
  <c r="I287" i="5"/>
  <c r="I193" i="5" l="1"/>
  <c r="I317" i="5"/>
  <c r="I309" i="5"/>
  <c r="I313" i="5"/>
  <c r="I324" i="5" l="1"/>
  <c r="I323" i="5"/>
  <c r="I301" i="5"/>
  <c r="I133" i="5" l="1"/>
  <c r="I134" i="5"/>
  <c r="I200" i="5" l="1"/>
  <c r="I187" i="5" l="1"/>
  <c r="I188" i="5"/>
  <c r="I281" i="5" l="1"/>
  <c r="I158" i="5"/>
  <c r="I43" i="5"/>
  <c r="I42" i="5"/>
  <c r="I163" i="5" l="1"/>
  <c r="I175" i="5" l="1"/>
  <c r="A236" i="5" l="1"/>
  <c r="I260" i="5" l="1"/>
  <c r="I229" i="5" l="1"/>
  <c r="I284" i="5" l="1"/>
  <c r="I199" i="5" l="1"/>
  <c r="I329" i="5"/>
  <c r="I282" i="5"/>
  <c r="I151" i="5" l="1"/>
  <c r="I256" i="5" l="1"/>
  <c r="I308" i="5" l="1"/>
  <c r="I302" i="5" l="1"/>
  <c r="I283" i="5"/>
  <c r="I303" i="5"/>
  <c r="I319" i="5"/>
  <c r="I312" i="5"/>
  <c r="I314" i="5"/>
  <c r="I326" i="5"/>
  <c r="I315" i="5" l="1"/>
  <c r="I316" i="5"/>
  <c r="I335" i="5"/>
  <c r="I55" i="5" l="1"/>
  <c r="I235" i="5" l="1"/>
  <c r="I194" i="5" l="1"/>
  <c r="I169" i="5" l="1"/>
  <c r="I165" i="5"/>
  <c r="I164" i="5"/>
  <c r="I108" i="5"/>
  <c r="I137" i="5"/>
  <c r="I138" i="5" l="1"/>
  <c r="I71" i="5"/>
  <c r="I135" i="5" l="1"/>
  <c r="I136" i="5"/>
  <c r="I85" i="5"/>
  <c r="I87" i="5"/>
  <c r="I89" i="5"/>
  <c r="I47" i="5" l="1"/>
  <c r="I41" i="5"/>
  <c r="I36" i="5"/>
  <c r="I51" i="5"/>
  <c r="I195" i="5" l="1"/>
  <c r="A121" i="5" l="1"/>
  <c r="A32" i="5"/>
  <c r="A34" i="5" s="1"/>
  <c r="A36" i="5" s="1"/>
  <c r="A38" i="5" l="1"/>
  <c r="A40" i="5" l="1"/>
  <c r="A42" i="5" l="1"/>
  <c r="A44" i="5" s="1"/>
  <c r="I57" i="5"/>
  <c r="A47" i="5" l="1"/>
  <c r="I125" i="5"/>
  <c r="I69" i="5"/>
  <c r="I73" i="5"/>
  <c r="A48" i="5" l="1"/>
  <c r="A49" i="5" s="1"/>
  <c r="A50" i="5" s="1"/>
  <c r="A52" i="5" s="1"/>
  <c r="A53" i="5" s="1"/>
  <c r="A54" i="5" s="1"/>
  <c r="I252" i="5"/>
  <c r="A55" i="5" l="1"/>
  <c r="A57" i="5" s="1"/>
  <c r="A59" i="5" s="1"/>
  <c r="A60" i="5" s="1"/>
  <c r="I119" i="5"/>
  <c r="I336" i="5" l="1"/>
  <c r="I334" i="5"/>
  <c r="I328" i="5"/>
  <c r="I322" i="5"/>
  <c r="I321" i="5"/>
  <c r="I306" i="5"/>
  <c r="I305" i="5"/>
  <c r="I300" i="5"/>
  <c r="I291" i="5"/>
  <c r="I276" i="5"/>
  <c r="I275" i="5"/>
  <c r="I274" i="5"/>
  <c r="I273" i="5"/>
  <c r="I270" i="5"/>
  <c r="I269" i="5"/>
  <c r="I268" i="5"/>
  <c r="I267" i="5"/>
  <c r="I266" i="5"/>
  <c r="I265" i="5"/>
  <c r="I257" i="5"/>
  <c r="I255" i="5"/>
  <c r="I254" i="5"/>
  <c r="I253" i="5"/>
  <c r="I250" i="5"/>
  <c r="I249" i="5"/>
  <c r="I248" i="5"/>
  <c r="I246" i="5"/>
  <c r="I245" i="5"/>
  <c r="I244" i="5"/>
  <c r="I237" i="5"/>
  <c r="I231" i="5"/>
  <c r="I230" i="5"/>
  <c r="I228" i="5"/>
  <c r="I227" i="5"/>
  <c r="I226" i="5"/>
  <c r="I225" i="5"/>
  <c r="I224" i="5"/>
  <c r="I222" i="5"/>
  <c r="I221" i="5"/>
  <c r="I220" i="5"/>
  <c r="I219" i="5"/>
  <c r="I218" i="5"/>
  <c r="I217" i="5"/>
  <c r="I216" i="5"/>
  <c r="I215" i="5"/>
  <c r="I214" i="5"/>
  <c r="I213" i="5"/>
  <c r="I212" i="5"/>
  <c r="I211" i="5"/>
  <c r="I210" i="5"/>
  <c r="I209" i="5"/>
  <c r="I204" i="5"/>
  <c r="I203" i="5"/>
  <c r="I202" i="5"/>
  <c r="I201" i="5"/>
  <c r="I197" i="5"/>
  <c r="I183" i="5"/>
  <c r="I182" i="5"/>
  <c r="I180" i="5"/>
  <c r="I179" i="5"/>
  <c r="I178" i="5"/>
  <c r="I177" i="5"/>
  <c r="I176" i="5"/>
  <c r="I171" i="5"/>
  <c r="I168" i="5"/>
  <c r="I167" i="5"/>
  <c r="I166" i="5"/>
  <c r="I162" i="5"/>
  <c r="I160" i="5"/>
  <c r="I156" i="5"/>
  <c r="I155" i="5"/>
  <c r="I154" i="5"/>
  <c r="I152" i="5"/>
  <c r="I147" i="5"/>
  <c r="I146" i="5"/>
  <c r="I145" i="5"/>
  <c r="I140" i="5"/>
  <c r="I139" i="5"/>
  <c r="I132" i="5"/>
  <c r="I129" i="5"/>
  <c r="I127" i="5"/>
  <c r="I123" i="5"/>
  <c r="I117" i="5"/>
  <c r="I116" i="5"/>
  <c r="I114" i="5"/>
  <c r="I112" i="5"/>
  <c r="I110" i="5"/>
  <c r="I106" i="5"/>
  <c r="I98" i="5"/>
  <c r="I96" i="5"/>
  <c r="I95" i="5"/>
  <c r="I94" i="5"/>
  <c r="I93" i="5"/>
  <c r="I91" i="5"/>
  <c r="I84" i="5"/>
  <c r="I83" i="5"/>
  <c r="I82" i="5"/>
  <c r="I81" i="5"/>
  <c r="I80" i="5"/>
  <c r="I79" i="5"/>
  <c r="I77" i="5"/>
  <c r="I76" i="5"/>
  <c r="I75" i="5"/>
  <c r="I67" i="5"/>
  <c r="I66" i="5"/>
  <c r="I65" i="5"/>
  <c r="I63" i="5"/>
  <c r="I61" i="5"/>
  <c r="I60" i="5"/>
  <c r="I54" i="5"/>
  <c r="A61" i="5"/>
  <c r="A63" i="5" s="1"/>
  <c r="I53" i="5"/>
  <c r="I52" i="5"/>
  <c r="I50" i="5"/>
  <c r="I49" i="5"/>
  <c r="I44" i="5"/>
  <c r="I38" i="5"/>
  <c r="I33" i="5"/>
  <c r="I32" i="5"/>
  <c r="I31" i="5"/>
  <c r="A65" i="5" l="1"/>
  <c r="A66" i="5" s="1"/>
  <c r="A69" i="5" s="1"/>
  <c r="A71" i="5" l="1"/>
  <c r="A73" i="5" s="1"/>
  <c r="A75" i="5" s="1"/>
  <c r="A77" i="5" s="1"/>
  <c r="A79" i="5" s="1"/>
  <c r="A81" i="5" s="1"/>
  <c r="A83" i="5" s="1"/>
  <c r="A85" i="5" s="1"/>
  <c r="A87" i="5" s="1"/>
  <c r="A89" i="5" s="1"/>
  <c r="A91" i="5" s="1"/>
  <c r="A93" i="5" l="1"/>
  <c r="A95" i="5" s="1"/>
  <c r="A98" i="5" s="1"/>
  <c r="A104" i="5" l="1"/>
  <c r="A106" i="5" s="1"/>
  <c r="A108" i="5" s="1"/>
  <c r="A110" i="5" s="1"/>
  <c r="A112" i="5" s="1"/>
  <c r="A114" i="5" s="1"/>
  <c r="A116" i="5" s="1"/>
  <c r="A119" i="5" s="1"/>
  <c r="A123" i="5" s="1"/>
  <c r="A125" i="5" s="1"/>
  <c r="A127" i="5" s="1"/>
  <c r="A129" i="5" s="1"/>
  <c r="A132" i="5" s="1"/>
  <c r="A133" i="5" s="1"/>
  <c r="A134" i="5" s="1"/>
  <c r="A135" i="5" s="1"/>
  <c r="A136" i="5" s="1"/>
  <c r="A137" i="5" s="1"/>
  <c r="A138" i="5" s="1"/>
  <c r="A139" i="5" s="1"/>
  <c r="A140" i="5" s="1"/>
  <c r="A145" i="5" s="1"/>
  <c r="A148" i="5" s="1"/>
  <c r="A152" i="5" l="1"/>
  <c r="A158" i="5" s="1"/>
  <c r="A160" i="5" s="1"/>
  <c r="A162" i="5" s="1"/>
  <c r="A164" i="5" s="1"/>
  <c r="A166" i="5" s="1"/>
  <c r="A168" i="5" s="1"/>
  <c r="A169" i="5"/>
  <c r="A170" i="5" s="1"/>
  <c r="A171" i="5" s="1"/>
  <c r="A175" i="5" l="1"/>
  <c r="A177" i="5" s="1"/>
  <c r="A179" i="5" l="1"/>
  <c r="A180" i="5" s="1"/>
  <c r="A181" i="5" s="1"/>
  <c r="A182" i="5" s="1"/>
  <c r="A183" i="5" l="1"/>
  <c r="A187" i="5" l="1"/>
  <c r="A189" i="5" l="1"/>
  <c r="A193" i="5" s="1"/>
  <c r="A194" i="5" s="1"/>
  <c r="A195" i="5" s="1"/>
  <c r="A197" i="5" s="1"/>
  <c r="A199" i="5" s="1"/>
  <c r="A200" i="5" s="1"/>
  <c r="A201" i="5" s="1"/>
  <c r="A202" i="5" s="1"/>
  <c r="A203" i="5" s="1"/>
  <c r="A204" i="5" s="1"/>
  <c r="A209" i="5" s="1"/>
  <c r="A210" i="5" s="1"/>
  <c r="A211" i="5" s="1"/>
  <c r="A212" i="5" s="1"/>
  <c r="A213" i="5" s="1"/>
  <c r="A214" i="5" s="1"/>
  <c r="A215" i="5" s="1"/>
  <c r="A216" i="5" s="1"/>
  <c r="A217" i="5" s="1"/>
  <c r="A218" i="5" s="1"/>
  <c r="A219" i="5" s="1"/>
  <c r="A220" i="5" s="1"/>
  <c r="A221" i="5" s="1"/>
  <c r="A222" i="5" s="1"/>
  <c r="A224" i="5" l="1"/>
  <c r="A225" i="5" s="1"/>
  <c r="A226" i="5" s="1"/>
  <c r="A227" i="5" s="1"/>
  <c r="A228" i="5" s="1"/>
  <c r="A229" i="5" s="1"/>
  <c r="A230" i="5" l="1"/>
  <c r="A231" i="5" s="1"/>
  <c r="A244" i="5" l="1"/>
  <c r="A245" i="5" s="1"/>
  <c r="A246" i="5" s="1"/>
  <c r="A247" i="5" s="1"/>
  <c r="A248" i="5" l="1"/>
  <c r="A249" i="5" l="1"/>
  <c r="A250" i="5" s="1"/>
  <c r="A252" i="5" s="1"/>
  <c r="A253" i="5" l="1"/>
  <c r="A254" i="5" s="1"/>
  <c r="A255" i="5" s="1"/>
  <c r="A256" i="5" s="1"/>
  <c r="A257" i="5" s="1"/>
  <c r="A260" i="5" l="1"/>
  <c r="A261" i="5" s="1"/>
  <c r="A262" i="5" s="1"/>
  <c r="A263" i="5" s="1"/>
  <c r="A265" i="5" l="1"/>
  <c r="A266" i="5" s="1"/>
  <c r="A267" i="5" s="1"/>
  <c r="A268" i="5" s="1"/>
  <c r="A269" i="5" s="1"/>
  <c r="A270" i="5" s="1"/>
  <c r="A271" i="5" s="1"/>
  <c r="A272" i="5" s="1"/>
  <c r="A273" i="5" s="1"/>
  <c r="A274" i="5" s="1"/>
  <c r="A275" i="5" s="1"/>
  <c r="A276" i="5" s="1"/>
  <c r="A281" i="5" s="1"/>
  <c r="A282" i="5" s="1"/>
  <c r="A283" i="5" s="1"/>
  <c r="A284" i="5" s="1"/>
  <c r="A285" i="5" l="1"/>
  <c r="A287" i="5" s="1"/>
  <c r="A288" i="5" s="1"/>
  <c r="A289" i="5" l="1"/>
  <c r="A291" i="5" l="1"/>
  <c r="A295" i="5" s="1"/>
  <c r="A298" i="5" s="1"/>
  <c r="A299" i="5" s="1"/>
  <c r="A300" i="5" s="1"/>
  <c r="A301" i="5" s="1"/>
  <c r="A302" i="5" s="1"/>
  <c r="A303" i="5" s="1"/>
  <c r="A304" i="5" s="1"/>
  <c r="A305" i="5" s="1"/>
  <c r="A306" i="5" s="1"/>
  <c r="A308" i="5" s="1"/>
  <c r="A309" i="5" s="1"/>
  <c r="A310" i="5" s="1"/>
  <c r="A311" i="5" s="1"/>
  <c r="A312" i="5" s="1"/>
  <c r="A313" i="5" s="1"/>
  <c r="A314" i="5" s="1"/>
  <c r="A315" i="5" l="1"/>
  <c r="A316" i="5" s="1"/>
  <c r="A317" i="5" s="1"/>
  <c r="A319" i="5" s="1"/>
  <c r="A321" i="5" s="1"/>
  <c r="A322" i="5" l="1"/>
  <c r="A323" i="5" s="1"/>
  <c r="A324" i="5" s="1"/>
  <c r="A326" i="5" s="1"/>
  <c r="A327" i="5" s="1"/>
  <c r="A328" i="5" s="1"/>
  <c r="A329" i="5" l="1"/>
  <c r="A330" i="5" s="1"/>
  <c r="A334" i="5" l="1"/>
  <c r="A335" i="5" s="1"/>
  <c r="A336" i="5" s="1"/>
</calcChain>
</file>

<file path=xl/comments1.xml><?xml version="1.0" encoding="utf-8"?>
<comments xmlns="http://schemas.openxmlformats.org/spreadsheetml/2006/main">
  <authors>
    <author>Admin</author>
    <author>Пользователь</author>
  </authors>
  <commentList>
    <comment ref="K31" authorId="0">
      <text>
        <r>
          <rPr>
            <b/>
            <sz val="8"/>
            <color indexed="81"/>
            <rFont val="Tahoma"/>
            <family val="2"/>
            <charset val="204"/>
          </rPr>
          <t>Описание:
Таблетка Инсектицид Инта-Вир «Фаско» - универсальный мощный препарат, используемый для борьбы с вредителями в виде насекомых в теплицах, садах и на огородных участках.
Таблетка прекрасно растворяется в воде и идеально подходит для уничтожения пятидесяти двух видов вредителей во время цветения и плодоносной активности урожая. Незаменимое средство для опрыскивания любых плодовых, овощных, ягодных культур и цветов. Эффективность таблетки Инсектицид Инта-Вир доказана в процессе проведения многих исследований и тестов, а потому вы можете быть уверены в том, что результат превзойдёт все ожидания. 
Средство не содержит ядовитых веществ, которые могут оказывать действие на людей или животных, а потому вполне безопасно.
Рекомендации по применению от производителя:
Таблетку массой восемь граммов необходимо развести в десяти литрах воды. Применять раствор необходимо сразу же, лучше всего, делать это в сухую безветренную погоду, особенно в вечернее время. Обязательно проводить все манипуляции в защитной одежде и перчатках, после опрыскивания вымыть руки и лицо. Избегайте случайного попадания раствора в глаза и рот.</t>
        </r>
        <r>
          <rPr>
            <sz val="8"/>
            <color indexed="81"/>
            <rFont val="Tahoma"/>
            <family val="2"/>
            <charset val="204"/>
          </rPr>
          <t xml:space="preserve">
</t>
        </r>
      </text>
    </comment>
    <comment ref="K32" authorId="0">
      <text>
        <r>
          <rPr>
            <b/>
            <sz val="8"/>
            <color indexed="81"/>
            <rFont val="Tahoma"/>
            <family val="2"/>
            <charset val="204"/>
          </rPr>
          <t>Быстро уничтожит опасных вредителей
Сэмпай – лучшее решение проблем с гусеницами. При его использовании гибель вредных насекомых наблюдается уже в течение 0,5-2 ч. При этом гусеницы погибают как при соприкосновении с раствором, так и при поедании листьев обработанных растений. Кроме того, Сэмпай обладает хорошим отпугивающим эффектом, который выражается в нарушении питания личинок и откладки яиц у взрослых насекомых.
Благодаря улучшенной препаративной форме, содержащей прилипатель, Сэмпай надежно удерживается на листьях обработанных растений, при этом период его защитного действия составляет не менее 2-х недель. Кроме яблонь Сэмпай пригодится на капусте в борьбе с гусеницами белянок, совок и моли.
Применять Сэмпай нужно согласно инструкции. Как и любой другой инсектицид, приготовление рабочего раствора производится путём разведения концентрата сначала в небольшом количестве воды (до 1 литра), а затем добавления воды до необходимого количества. Рабочий раствор хранению не подлежит, то есть использовать его нужно сразу. Опрыскивание проводится по листьям и стеблям в безветренную погоду, желательно в утренние (до 10:00) и вечерние (после 18:00) часы – чтобы избежать солнечных ожогов на растениях. После обработки обычно должно пройти некоторое время до сбора урожая – в инструкции этот период называется «срок ожидания» и указывается в днях.</t>
        </r>
        <r>
          <rPr>
            <sz val="8"/>
            <color indexed="81"/>
            <rFont val="Tahoma"/>
            <family val="2"/>
            <charset val="204"/>
          </rPr>
          <t xml:space="preserve">
</t>
        </r>
      </text>
    </comment>
    <comment ref="K34" authorId="1">
      <text>
        <r>
          <rPr>
            <sz val="8"/>
            <color indexed="81"/>
            <rFont val="Tahoma"/>
            <family val="2"/>
            <charset val="204"/>
          </rPr>
          <t>Препарат образует пленку на растении, препятствуя дальнейшему распространению болезней и размножению вредителей. Уничтожает большой спектр вредителей: тля, белокрылка, гусеница, щитовка и др. вредителей. Подавляет грибные заболевания: мучнистая роса, парша. Зелёное мыло является биологическим средством. В его состав входят нe тoлькo живoтныe жиpы и coли кaлия, но тaкжe pacтитeльныe мacлa натурального происхождения и вoдa. Действие препарата заключается в том, что тела вредителей покрываются специальной пленкой, которая перекрывает доступ кислорода. В свою очередь, #ЗЕЛЕНОЕ МЫЛО «ОНЕГА» обладает не только инсектицидным и фунгицидным свойством. Препарат можно использовать в качестве прилипателя. Для улучшения эффективности в борьбе с вредителями и болезнями, рекомендуется смешивать с другими средствами защиты. Это в разы увеличит продуктивность средства. Мыло выступает в качестве загустителя, повышая прилипаемость препаратов к листовой пластине, обеспечивая длительность действия.</t>
        </r>
        <r>
          <rPr>
            <b/>
            <sz val="8"/>
            <color indexed="81"/>
            <rFont val="Tahoma"/>
            <family val="2"/>
            <charset val="204"/>
          </rPr>
          <t xml:space="preserve">
</t>
        </r>
      </text>
    </comment>
    <comment ref="K36" authorId="1">
      <text>
        <r>
          <rPr>
            <b/>
            <sz val="8"/>
            <color indexed="81"/>
            <rFont val="Tahoma"/>
            <family val="2"/>
            <charset val="204"/>
          </rPr>
          <t>Пользователь:</t>
        </r>
        <r>
          <rPr>
            <sz val="8"/>
            <color indexed="81"/>
            <rFont val="Tahoma"/>
            <family val="2"/>
            <charset val="204"/>
          </rPr>
          <t xml:space="preserve">
*содержит два компонента различного механизма действия;
*благодаря синергизму двух действующий вещест усиливается токсическое действие препарата;
*имеет длительный период защитного действия;
*высокоэффективен против резистентных рас насекомых. </t>
        </r>
      </text>
    </comment>
    <comment ref="K38" authorId="1">
      <text>
        <r>
          <rPr>
            <b/>
            <sz val="8"/>
            <color indexed="81"/>
            <rFont val="Tahoma"/>
            <family val="2"/>
            <charset val="204"/>
          </rPr>
          <t>Пользователь:</t>
        </r>
        <r>
          <rPr>
            <sz val="8"/>
            <color indexed="81"/>
            <rFont val="Tahoma"/>
            <family val="2"/>
            <charset val="204"/>
          </rPr>
          <t xml:space="preserve">
* широкий спектр действия;
* высокая скорость токсического воздействия – немедленная гибель насекомых;
* высокая эффективность препарата за счет повышенного содержания активных изомеров в действующем веществе;
* длительный период защитного действия;
* один из самых эффективных и экономичных инсектицидов.</t>
        </r>
      </text>
    </comment>
    <comment ref="K40" authorId="1">
      <text>
        <r>
          <rPr>
            <sz val="8"/>
            <color indexed="81"/>
            <rFont val="Tahoma"/>
            <family val="2"/>
            <charset val="204"/>
          </rPr>
          <t xml:space="preserve">Кинмикс, КЭ» используют для защиты яблонь, груш, слив, персиков, винограда, картофеля, капусты, крыжовника, смородины и др. от целого ряда самых распространённых вредителей (листовертки, плодожорки, капустной белокрылки, пауков, морковной мухи, колорадского жука, различных видов тли и моли).
Препарат рекомендован для обработок цветочных и декоративных растений открытого и защищенного грунта, в том числе комнатных растений.
</t>
        </r>
      </text>
    </comment>
    <comment ref="K42" authorId="1">
      <text>
        <r>
          <rPr>
            <sz val="8"/>
            <color indexed="81"/>
            <rFont val="Tahoma"/>
            <family val="2"/>
            <charset val="204"/>
          </rPr>
          <t xml:space="preserve">Состав препарата имеет растительное происхождение, благодаря чему безопасен для растений, человека и окружающей среды. Не вредит хищным клещам - энтомофагам, которые избавляют растения от вредителей.Насекомые и клещи, после контакта с препаратом, снижают двигательную активность, перестают питаться и погибают за 3-5 дней. МатринБио воздействует на разные стадии развития вредителей, уничтожает даже яйцекладки. Защитный эффект продлится не менее 14 дней. Благодаря натуральным экологичным компонентам собирать и употреблять урожай в пищу можно уже через 3 дня после обработки.
</t>
        </r>
      </text>
    </comment>
    <comment ref="K44" authorId="0">
      <text>
        <r>
          <rPr>
            <b/>
            <sz val="8"/>
            <color indexed="81"/>
            <rFont val="Tahoma"/>
            <family val="2"/>
            <charset val="204"/>
          </rPr>
          <t>Универсальный быстродействующий инсектицид
Шарпей – инсектицид контактно-кишечного действия для борьбы с широким спектром вредителей на овощных, плодовых культурах и винограде.
Шарпей обладает быстрым действием, поражает нервную систему вредных насекомых. В течение 10 - 15 минут после обработки они перестают передвигаться, а затем за 1,5 - 2 ч гибнут в результате общего паралича всех органов. В зависимости от вида вредителя, стадии его развития и погодных условий период защитного действия составляет от 7 до 14 дней. Таким образом, в течение 2 недель ваши растения защищены от насекомых, которые могут отродиться из яйцекладок, переместиться с соседних участков или с ваших необработанных культур.
Применять Шарпей нужно согласно инструкции. Как и любой другой инсектицид, приготовление рабочего раствора производится путём разведения концентрата сначала в небольшом количестве воды (до 1 литра), а затем добавления воды до необходимого количества. Рабочий раствор хранению не подлежит, то есть использовать его нужно сразу. Опрыскивание проводится по листьям и стеблям в безветренную погоду, желательно в утренние (до 10:00) и вечерние (после 18:00) часы – чтобы избежать солнечных ожогов на растениях. После обработки обычно должно пройти некоторое время до сбора урожая – в инструкции этот период называется «срок ожидания» и указывается в днях.</t>
        </r>
        <r>
          <rPr>
            <sz val="8"/>
            <color indexed="81"/>
            <rFont val="Tahoma"/>
            <family val="2"/>
            <charset val="204"/>
          </rPr>
          <t xml:space="preserve">
</t>
        </r>
      </text>
    </comment>
    <comment ref="K47" authorId="1">
      <text>
        <r>
          <rPr>
            <sz val="8"/>
            <color indexed="81"/>
            <rFont val="Tahoma"/>
            <family val="2"/>
            <charset val="204"/>
          </rPr>
          <t xml:space="preserve">У вредителей нет шансов – они гибнут как при попадании раствора, как на них, так и при питании соками обработанного растения.Три действующих вещества обеспечивают максимальный эффект:    альфа-циперметрин обеспечивает контактно-кишечное действие и высокую начальную активность препарата;   имидаклоприд блокируют нейронные связи передачи импульсов нервной системы насекомого, вызывает параличи и конвульсии, приводящие к гибели насекомого;  клотианидин также блокирует передачу нервного импульса, а гибель насекомого наступает от нервного перевозбуждения.
Важно, что препарат обеспечивает защиту не только от взрослых особей, но и от личинок разных возрастов
</t>
        </r>
      </text>
    </comment>
    <comment ref="K48" authorId="1">
      <text>
        <r>
          <rPr>
            <sz val="8"/>
            <color indexed="81"/>
            <rFont val="Tahoma"/>
            <family val="2"/>
            <charset val="204"/>
          </rPr>
          <t>Область использования:
• небольшие приусадебные участки, а также фермерские хозяйства;
• рекомендован к применению в жилых помещениях для их дезинфекции;
• санитарная и медицинская дезинфекция от педикулеза, разносчиков малярии и др.;
• обработка складских помещений.
• уничтожение экзо- и эндопаразитов в ветеринарии
В составе «Карбофоса» — основное действующее вещество МАЛАТИОН с дозировкой 10-50%, ПАВ, отдушка — ароматизатор, наполнитель. Для исключения случаев случайного отравления используются сильные ароматизаторы с резким запахом.</t>
        </r>
      </text>
    </comment>
    <comment ref="K49" authorId="1">
      <text>
        <r>
          <rPr>
            <b/>
            <sz val="8"/>
            <color indexed="81"/>
            <rFont val="Tahoma"/>
            <family val="2"/>
            <charset val="204"/>
          </rPr>
          <t>Пользователь:</t>
        </r>
        <r>
          <rPr>
            <sz val="8"/>
            <color indexed="81"/>
            <rFont val="Tahoma"/>
            <family val="2"/>
            <charset val="204"/>
          </rPr>
          <t xml:space="preserve">
Действующие вещества:
Альфа-циперметрин
125 г/л
Имидаклоприд
100 г/л
Клотианидин
50 г/л
Препаративная форма
Суспензионный концентрат
Химический класс
Неоникотиноиды + пиретроиды
Способ проникновения
Кишечный пестицид, контактный пестицид, системный пестицид
Действие на организмы
Инсектицид, пестицид</t>
        </r>
      </text>
    </comment>
    <comment ref="K50" authorId="1">
      <text>
        <r>
          <rPr>
            <b/>
            <sz val="8"/>
            <color indexed="81"/>
            <rFont val="Tahoma"/>
            <family val="2"/>
            <charset val="204"/>
          </rPr>
          <t>Пользователь:</t>
        </r>
        <r>
          <rPr>
            <sz val="8"/>
            <color indexed="81"/>
            <rFont val="Tahoma"/>
            <family val="2"/>
            <charset val="204"/>
          </rPr>
          <t xml:space="preserve">
Герольд - инсектицид для защиты яблони, капусты, лугов и пастбищ, неплодоносящих садов, декоративных насаждений и лесозащитных полос от листогрызущих вредителей.
Действующее вещество: дифлубензурон, 240 г/л.
Характеристика действующего вещества: дифлубензурон относится к регуляторам роста и развития насекомых – ингибиторам синтеза хитина.
Спектр действия: применяется для борьбы с саранчовыми, а также для защиты яблони от яблонной плодожорки, листовых минеров, листогрызущих гусениц чешуекрылых, посадок капусты от комплекса чешуекрылых, неплодоносящих садов, декоративных насаждений, лесозащитных полос от американской белой бабочки.</t>
        </r>
      </text>
    </comment>
    <comment ref="K52" authorId="1">
      <text>
        <r>
          <rPr>
            <sz val="8"/>
            <color indexed="81"/>
            <rFont val="Tahoma"/>
            <family val="2"/>
            <charset val="204"/>
          </rPr>
          <t xml:space="preserve">Удобный в применении огородный инсектицид Террадокс — это сухие гранулы, содержащие 40 г. чистого диазинона на 1 кг. препарата. Вещество превосходно справляется с почвообитающими вредителями, применяясь на овощных грядках, ягодных плантациях, картофеле, при посадке саженцев фруктового сада. Средство низкого класса опасности для человека и теплокровных животных. Обеспечивает длительную протекцию насаждений, сохраняя отравляющую активность 2 нед. и более.
</t>
        </r>
      </text>
    </comment>
    <comment ref="K53" authorId="0">
      <text>
        <r>
          <rPr>
            <b/>
            <sz val="8"/>
            <color indexed="81"/>
            <rFont val="Tahoma"/>
            <family val="2"/>
            <charset val="204"/>
          </rPr>
          <t>Медведка прорывает ходы под поверхностью почвы, уничтожая при этом семена и подгрызая подземные части растений. Чтобы победить коварного вредителя, хозяйничающего в теплицах, цветниках и огородах, стоит купить «Гризли» – оригинальный инсектицид от компании «Август».
Механизм действия
Препарат «Гризли» содержит специальные вкусовые добавки, обеспечивающие привлекательность для насекомых. Употребив его в пищу или соприкоснувшись с гранулами, личинки и взрослые особи медведки погибают в течение 2 суток. Кроме того, гранулы под действием воды выделяют в почву действующее вещество, которое образует защитный барьер вокруг растений. Инсектицид не опасен для почвенных бактерий. 100-граммовой упаковки «Гризли», цена которой весьма доступна, хватит для обработки 50 квадратных метров.
Особенности использования
Перед применением средства обязательно прочитайте инструкцию. Процесс использования препарата выглядит следующим образом:
1. На грядках и вдоль них делают лунки глубиной 2–5 см.
2. В ямки вносят гранулы, затем углубления присыпают землей (но не утрамбовывают ее).
3. Для защиты картошки препарат подсыпают прямо в посадочные лунки.
Обработка выполняется с утра (до 10:00) или вечером (после 18:00). Погода должна быть сухой, без ветра. Препарат гарантирует защиту от медведки в течение 20 дней. Срок ожидания до уборки урожая – 60 дней.</t>
        </r>
        <r>
          <rPr>
            <sz val="8"/>
            <color indexed="81"/>
            <rFont val="Tahoma"/>
            <family val="2"/>
            <charset val="204"/>
          </rPr>
          <t xml:space="preserve">
</t>
        </r>
      </text>
    </comment>
    <comment ref="K54" authorId="0">
      <text>
        <r>
          <rPr>
            <b/>
            <sz val="8"/>
            <color indexed="81"/>
            <rFont val="Tahoma"/>
            <family val="2"/>
            <charset val="204"/>
          </rPr>
          <t xml:space="preserve">От садовых и домовых муравьев.
Благодаря контактно-кишечному действию уничтожает муравьев, как при попадании препарата на вредителя, так и при поедании приманки.
Действует по принципу «эпидемии» - муравьи приносят приманку в муравейник и кормят всех муравьёв, что приводит к заражению всей колонии.
Полная гибель насекомых наступает в течении 2-х суток.
Удобная для применения гранулированная форма.
Применяется в доме и на садовых участках. </t>
        </r>
      </text>
    </comment>
    <comment ref="K55" authorId="0">
      <text>
        <r>
          <rPr>
            <sz val="8"/>
            <color indexed="81"/>
            <rFont val="Tahoma"/>
            <family val="2"/>
            <charset val="204"/>
          </rPr>
          <t>Садовые муравьи наносят немалый ущерб овощным, ягодным, цветочным культурам и фруктовым деревьям, являясь основными разносчиками тли. Справиться с назойливыми вредителями дает шанс современный инсектицид «Муравьед», цена которого вполне доступна, а результаты применения доказаны на практике.
Механизм действия
«Муравьед» — препарат контактно-кишечного действия. Вместе с пищей он попадает в организм насекомых, оказывая губительное влияние на их нервную систему: вызывает торможение мышечной деятельности, судороги, а затем полный паралич. Положительные особенности препарата — отсутствие привыкания к нему муравьев и экономичный расход. Всего одной ампулы «Муравьеда» (1 мл) достаточно для уничтожения 25 муравейников. Благодаря избирательному действию препарат безопасен для полезных почвенных бактерий. Муравьи исчезают в течение не более трех суток после обработки. Защитный эффект сохраняется на протяжении не менее 3 недель.
Особенности использования
Обработку проводят в сухую безветренную погоду — до 10 часов утра или после 6 часов вечера.
Содержимое ампулы разводят в литре воды, затем доливают ее до необходимого количества.
Готовый раствор не подлежит хранению, его надо сразу же использовать.
Чтобы уничтожить муравьев, нужно раскопать муравейник до глубины залегания куколок, тщательно полить его готовым раствором и присыпать землей.</t>
        </r>
        <r>
          <rPr>
            <b/>
            <sz val="8"/>
            <color indexed="81"/>
            <rFont val="Tahoma"/>
            <family val="2"/>
            <charset val="204"/>
          </rPr>
          <t xml:space="preserve">
</t>
        </r>
        <r>
          <rPr>
            <sz val="8"/>
            <color indexed="81"/>
            <rFont val="Tahoma"/>
            <family val="2"/>
            <charset val="204"/>
          </rPr>
          <t xml:space="preserve">
</t>
        </r>
      </text>
    </comment>
    <comment ref="K57" authorId="1">
      <text>
        <r>
          <rPr>
            <b/>
            <sz val="8"/>
            <color indexed="81"/>
            <rFont val="Tahoma"/>
            <family val="2"/>
            <charset val="204"/>
          </rPr>
          <t>Пользователь:</t>
        </r>
        <r>
          <rPr>
            <sz val="8"/>
            <color indexed="81"/>
            <rFont val="Tahoma"/>
            <family val="2"/>
            <charset val="204"/>
          </rPr>
          <t xml:space="preserve">
Средство рекомендуется применять утром или вечером, когда все муравьи собраны в гнезде. При контакте с обработанной поверхностью насекомые погибают через 24 часа.
    В виде порошка: Порошок рассыпать тонким слоем (ок. 10 г на 1 м²) на гнездо и на пути следования муравьев (т.е на муравьиных дорожках), на трещинах, щелях и швах, откуда он будет перенесен в гнездо, уничтожая колонию.
    В виде раствора: Порошок развести в воде, тщательно помешивая, из расчета 100 г на 2,5 л воды. Обработку проводить сразу после приготовления раствора. Трещины, щели, швы и гнезда муравьев полить приготовленным раствором. Также необходимо обработать все пути подхода к муравьиному гнезду. Не обрабатывать места (пол, лестницы и т.п.) частого передвижения людей.
</t>
        </r>
      </text>
    </comment>
    <comment ref="K60" authorId="0">
      <text>
        <r>
          <rPr>
            <b/>
            <sz val="8"/>
            <color indexed="81"/>
            <rFont val="Tahoma"/>
            <family val="2"/>
            <charset val="204"/>
          </rPr>
          <t>Специальное средство от вредных садовых муравьев. Повышенная безопасность препаративной формы выгодно отличают МУРАВЬИН от аналогичных препаратов. Готовый к применению препарат очень удобен — не нужно ни с чем смешивать или разводить водой.
Применение см. на сайте производителя</t>
        </r>
      </text>
    </comment>
    <comment ref="K61" authorId="0">
      <text>
        <r>
          <rPr>
            <b/>
            <sz val="8"/>
            <color indexed="81"/>
            <rFont val="Tahoma"/>
            <family val="2"/>
            <charset val="204"/>
          </rPr>
          <t>Мухоед — луковой мухи и почвенных мушек нет!
Мухоед – высокоэффективное средство против почвенных вредителей овощных культур и цветочных растений, способное уничтожать как взрослых насекомых, так и их личинки. 
Поможет защититься от луковой и капустной мух, а заодно и от почвенных мушек. Его гранулы вносят в грядки при посадке с последующим рыхлением. Под цветочные растения гранулы Мухоеда вносятся поверхностно с последующей заделкой в почву. 
Мухоед характеризуется длительным периодом защитного действия и отвечает самым современным требованиям: не токсичен для растений; не накапливается в почве; не оказывает вредного влияния на почвенные микроорганизмы и дождевых червей. 
Вредители погибают в течение 2-3 суток после попадания препарата внутрь насекомого, и далее защитное действие сохраняется на весь сезон. 
Применять Мухоед нужно согласно инструкции. Внесение гранул необходимо проводить утром (до 10:00) или вечером (после 18:00) в безветренную погоду. 
После внесения гранул обычно должно пройти некоторое время до сбора урожая – в инструкции этот период называется «срок ожидания» и указывается в днях.</t>
        </r>
        <r>
          <rPr>
            <sz val="8"/>
            <color indexed="81"/>
            <rFont val="Tahoma"/>
            <family val="2"/>
            <charset val="204"/>
          </rPr>
          <t xml:space="preserve">
</t>
        </r>
      </text>
    </comment>
    <comment ref="K63" authorId="0">
      <text>
        <r>
          <rPr>
            <b/>
            <sz val="8"/>
            <color indexed="81"/>
            <rFont val="Tahoma"/>
            <family val="2"/>
            <charset val="204"/>
          </rPr>
          <t>Используется, прежде всего, табачная пыль от вредителей против тли, насекомых и медяниц. Они погибают под воздействием никотина. Устранить вредных насекомых можно с помощью отваров и настоев. С их помощью осуществляется опыление овощных культур. В садах задействуется такой метод, как дымление. Для того чтобы уничтожить слизней, муравьев и капустную муху, табачной пылью посыпают почву под растениями. Так же опыляют растения в борьбе против крестоцветной блошки. Для этих мер достаточно использовать 20 г табачной пыли на один кв. метр. Опудривание действенно для капусты, редиса, репы и других крестоцветных. Табачную пыль хорошо применять для гладиолусов, георгин, ирисов, пионов, дельфиниумов и даже щавеля.
В тоже время существенным недостатком таких мер является их непродолжительное действие. При этом растения загрязняются, снижается их физиологическая активность. Для того чтобы избежать этих недостатков, лучше применять чистые настои на основе табачной пыли.
Табачная пыль является биологически чистым материалом. В ней не присутствуют болезнетворные микроорганизмы. Также полностью в ее составе отсутствуют семена сорных растений. Она считается исключительно безопасным средством.
В процессе применения данного средства в почве не накапливаются вредные вещества. В его составе находятся легко минерализуемые формы макроэлементов: азот, фосфор и калий. Они в комплексе могут улучшить питание растений независимо от их вида. Такое средство оказывает благотворнее влияние на почву, улучшая ее физико-биологические и агрохимические свойства.</t>
        </r>
        <r>
          <rPr>
            <sz val="8"/>
            <color indexed="81"/>
            <rFont val="Tahoma"/>
            <family val="2"/>
            <charset val="204"/>
          </rPr>
          <t xml:space="preserve">
</t>
        </r>
      </text>
    </comment>
    <comment ref="K65" authorId="0">
      <text>
        <r>
          <rPr>
            <b/>
            <sz val="8"/>
            <color indexed="81"/>
            <rFont val="Tahoma"/>
            <family val="2"/>
            <charset val="204"/>
          </rPr>
          <t>Табазол, благодаря своему составу, широко применяется в саду и на дачных участках:
Для борьбы с насекомыми, которые вредят листьям и плодам;
При необходимости удобрения растений;
Против гусениц, подъедающих корнеплоды;
Для подкормки комнатных цветов.
Основными вредителями, от которых препарат может избавить ваши растения, являются:
Крестоцветная блошка. Для ее истребления поможет опыливание растения;
Медяница. От этого вида вредителей лучше всего поможет опрыскивание;
Также опрыскивание спасет растение от плодожорки;
Тля и паутинный клещ боятся обработки данным раствором, при этом процедуру необходимо повторять еженедельно;
Для предупреждения появления капустной мухи Табазол рассыпают прямо на землю, не далее, чем 5 см от плода;
От гусениц поможет двухразовое опыливание;
Посыпание земли препаратом помогает для избавления от муравьев.</t>
        </r>
        <r>
          <rPr>
            <sz val="8"/>
            <color indexed="81"/>
            <rFont val="Tahoma"/>
            <family val="2"/>
            <charset val="204"/>
          </rPr>
          <t xml:space="preserve">
</t>
        </r>
      </text>
    </comment>
    <comment ref="K66" authorId="0">
      <text>
        <r>
          <rPr>
            <b/>
            <sz val="8"/>
            <color indexed="81"/>
            <rFont val="Tahoma"/>
            <family val="2"/>
            <charset val="204"/>
          </rPr>
          <t xml:space="preserve">Биозащита вашего урожая
Вредители есть в каждом саду. Но почему же у одних владельцев участков культуры дают богатый урожай, а у других растения становятся жертвой насекомых еще на ранней стадии роста? Все дело в своевременной обработке препаратами, направленными на уничтожение вредителей. Одним из них является биопрепарат «Фитоверм», основным компонентом которого являются продукты жизнедеятельности почвенных микроорганизмов. Он эффективен в борьбе более чем с двумя десятками видами вредителей. Подходит для обработки как уличных, так и комнатных растений. Период защитного действия препарата составляет 7–20 дней.
Особенности использования
Применять «Фитоверм» следует согласно инструкции, оптимально – в утренние и вечерние часы (до 10:00 и после 18:00), чтобы избежать ожогов растений. Средство растворяют в небольшом количестве воды, а затем добавляют ее до требуемого объема.
</t>
        </r>
        <r>
          <rPr>
            <sz val="8"/>
            <color indexed="81"/>
            <rFont val="Tahoma"/>
            <family val="2"/>
            <charset val="204"/>
          </rPr>
          <t xml:space="preserve">
</t>
        </r>
      </text>
    </comment>
    <comment ref="K69" authorId="1">
      <text>
        <r>
          <rPr>
            <b/>
            <sz val="8"/>
            <color indexed="81"/>
            <rFont val="Tahoma"/>
            <family val="2"/>
            <charset val="204"/>
          </rPr>
          <t>Пользователь:</t>
        </r>
        <r>
          <rPr>
            <sz val="8"/>
            <color indexed="81"/>
            <rFont val="Tahoma"/>
            <family val="2"/>
            <charset val="204"/>
          </rPr>
          <t xml:space="preserve">
    Высокая эффективность против широкого спектра скрытноживущих, сосущих и листогрызущих вредителей на всех жизненных стадиях — от личинки до имаго.
    Сохранение инсектицидной эффективности в сухую и жаркую погоду.
    В состав препарата входят два действующих вещества, относящиеся к различным химическим классам, дополняющим друг друга, обеспечивая максимальную и продолжительную защиту от вредителей в поле, предотвращают риск возникновения резистентности.
</t>
        </r>
      </text>
    </comment>
    <comment ref="K71" authorId="1">
      <text>
        <r>
          <rPr>
            <sz val="8"/>
            <color indexed="81"/>
            <rFont val="Tahoma"/>
            <family val="2"/>
            <charset val="204"/>
          </rPr>
          <t>Действующим веществом инсектицида является лямбда-цигалотрин, который быстро проникает через кутикулу вредителя, поражает его нервную систему, что приводит к прекращению пищевой активности, параличу и смерти насекомого. Вещество начинает действовать только после того, как рабочий раствор высохнет на вредителе или на поверхности растения, то есть часа через два после опрыскивания. В зависимости от погодных условий, состояния и вида вредителей гибель наступает через 0,5-3 часа после обработки.
Используют препарат также для обработки пустующих складских помещений, зернохранилищ и примыкающих к ним территорий.</t>
        </r>
      </text>
    </comment>
    <comment ref="K73" authorId="1">
      <text>
        <r>
          <rPr>
            <sz val="8"/>
            <color indexed="81"/>
            <rFont val="Tahoma"/>
            <family val="2"/>
            <charset val="204"/>
          </rPr>
          <t xml:space="preserve"> АКТАРА® действует БЫСТРО
 Быстро проявляющая эффективность на вредителей за счет контактного и кишечного действия и системных свойств препарата. Питание и движение насекомых прекращается через 1 час.
 АКТАРА® действует ПРОДОЛЖИТЕЛЬНО
  Высоко эффективен в течение 3­5 недель, что важно для защиты растений от вредителей, имеющих растянутый период заселения и развивающихся в нескольких поколениях с высокой численностью популяций.
 АКТАРА® действует ЭФФЕКТИВНО
Препарат активен против имаго и личинок всех возрастов. Действует одинаково эффективно в широком диапазоне температур (от +10° С до +29° С), а также в сухих условиях. В отличие от инсектицидов из других химических классов, при повышении температуры эффективность препарата не снижается, а наоборот, увеличивается.
 АКТАРА® действует БЕЗОПАСНО
 Современная удобная формуляция — водно­диспергируемые гранулы легко растворяются, не пылят и не имеют неприятного запаха.
АКТАРА® действует как СТИМУЛЯТОР РОСТА
 Благодаря содержанию тиаметоксама, обладающего эффектом «жизненной силы», растения лучше развиваются и противостоят отрицательным факторам окружающей среды (засухе, заморозкам, повышенной pH и др.) Улучшается их приживаемость, увеличивается длина и масса корней, лучше развивается листовой аппарат. Даже в отсутствие вредителей за счет данного эффекта применение препарата всегда экономически оправдано.</t>
        </r>
      </text>
    </comment>
    <comment ref="K75" authorId="0">
      <text>
        <r>
          <rPr>
            <b/>
            <sz val="8"/>
            <color indexed="81"/>
            <rFont val="Tahoma"/>
            <family val="2"/>
            <charset val="204"/>
          </rPr>
          <t>Биотлин – один из новейших препаратов против тли, а также других сосущих вредителей: белокрылки, яблонного цветоеда, цикадок, трипсов на огурцах, томатах и цветах, яблоне и смородине.
Биотлин обладает системной активностью. То есть, проникая во все части растения, препарат воздействует на насекомых как при контакте с их внешними оболочками, так и при попадании в кишечный тракт, когда вредители питаются соками культур.
Взрослые насекомые и личинки разных возрастов погибают в течение нескольких часов после обработки, и далее защитное действие сохраняется от 14 до 21 суток (на разных культурах и для разных вредителей по-разному). Таким образом, в течение 2-3 недель ваши растения защищены от насекомых, которые могут отродиться из яйцекладок, переместиться с соседних участков или с ваших необработанных культур.
Применять Биотлин нужно согласно инструкции. Как и любой другой инсектицид, приготовление рабочего раствора производится путём разведения концентрата сначала в небольшом количестве воды (до 1 литра), а затем добавления воды до необходимого количества. Рабочий раствор хранению не подлежит, то есть использовать его нужно сразу. Опрыскивание проводится по листьям и стеблям в безветренную погоду, желательно в утренние (до 10:00) и вечерние (после 18:00) часы – чтобы избежать солнечных ожогов на растениях. После обработки обычно должно пройти некоторое время до сбора урожая.</t>
        </r>
        <r>
          <rPr>
            <sz val="8"/>
            <color indexed="81"/>
            <rFont val="Tahoma"/>
            <family val="2"/>
            <charset val="204"/>
          </rPr>
          <t xml:space="preserve">
</t>
        </r>
      </text>
    </comment>
    <comment ref="K77" authorId="0">
      <text>
        <r>
          <rPr>
            <sz val="8"/>
            <color indexed="81"/>
            <rFont val="Tahoma"/>
            <family val="2"/>
            <charset val="204"/>
          </rPr>
          <t>Новое решение в борьбе с колорадским жуком! Жукоед — инновационный препарат от колорадского жука на картофеле, в состав которого входят три активных действующих вещества, принадлежащие к разным классам химических соединений, отличающихся по механизму действия и физическим свойствам:</t>
        </r>
        <r>
          <rPr>
            <b/>
            <sz val="8"/>
            <color indexed="81"/>
            <rFont val="Tahoma"/>
            <family val="2"/>
            <charset val="204"/>
          </rPr>
          <t xml:space="preserve">
Альфа-циперметрин</t>
        </r>
        <r>
          <rPr>
            <sz val="8"/>
            <color indexed="81"/>
            <rFont val="Tahoma"/>
            <family val="2"/>
            <charset val="204"/>
          </rPr>
          <t xml:space="preserve"> (оказывает контактное действие, концентрируется на поверхности растений и характеризуется мгновенным действием — «нокдаун—эффект»: вредители прекращают питаться в течение 1 часа после опрыскивания и погибают)</t>
        </r>
        <r>
          <rPr>
            <b/>
            <sz val="8"/>
            <color indexed="81"/>
            <rFont val="Tahoma"/>
            <family val="2"/>
            <charset val="204"/>
          </rPr>
          <t>;
Имидаклоприд</t>
        </r>
        <r>
          <rPr>
            <sz val="8"/>
            <color indexed="81"/>
            <rFont val="Tahoma"/>
            <family val="2"/>
            <charset val="204"/>
          </rPr>
          <t xml:space="preserve"> (обладает системным действием, быстро поглощается листьями, лишая колорадского жука возможности нанести культуре серьезные повреждения, активно перераспределяется по картофелю, поддерживая постоянную эффективную защиту всех его частей. За счет антистрессовых свойств повышает способность растения противостоять неблагоприятным природным условиям, увеличивает урожайность)</t>
        </r>
        <r>
          <rPr>
            <b/>
            <sz val="8"/>
            <color indexed="81"/>
            <rFont val="Tahoma"/>
            <family val="2"/>
            <charset val="204"/>
          </rPr>
          <t xml:space="preserve">;
Клотианидин </t>
        </r>
        <r>
          <rPr>
            <sz val="8"/>
            <color indexed="81"/>
            <rFont val="Tahoma"/>
            <family val="2"/>
            <charset val="204"/>
          </rPr>
          <t>(медленно распределяется и надежно закрепляется во всех тканях растения, обеспечивая длительное действие).
Жукоед обладает высокой скоростью действия и уничтожает даже скрытоживущих вредителей и питающихся на нижней стороне листа.</t>
        </r>
        <r>
          <rPr>
            <b/>
            <sz val="8"/>
            <color indexed="81"/>
            <rFont val="Tahoma"/>
            <family val="2"/>
            <charset val="204"/>
          </rPr>
          <t xml:space="preserve">
</t>
        </r>
        <r>
          <rPr>
            <sz val="8"/>
            <color indexed="81"/>
            <rFont val="Tahoma"/>
            <family val="2"/>
            <charset val="204"/>
          </rPr>
          <t>Одна обработка препаратом Жукоед обеспечивает защиту картофеля на весь сезон. Действие препарата Жукоед не зависит от температуры и влажности воздуха.
Жукоед — это не просто отрава от колорадского жука, ведь его применение повышает устойчивость картофеля к неблагоприятным воздействиям окружающей среды. Усиливает процесс фотосинтеза, способствуя увеличению вегетативной массы, тем самым улучшая качество картофеля.</t>
        </r>
        <r>
          <rPr>
            <b/>
            <sz val="8"/>
            <color indexed="81"/>
            <rFont val="Tahoma"/>
            <family val="2"/>
            <charset val="204"/>
          </rPr>
          <t xml:space="preserve">
</t>
        </r>
        <r>
          <rPr>
            <sz val="8"/>
            <color indexed="81"/>
            <rFont val="Tahoma"/>
            <family val="2"/>
            <charset val="204"/>
          </rPr>
          <t>Применять средство от колорадского жука Жукоед нужно согласно инструкции . Как и любой другой инсектицид, приготовление рабочего раствора производится путём разведения концентрата сначала в небольшом количестве воды (до 1 литра), а затем добавления воды до необходимого количества. Рабочий раствор хранению не подлежит, то есть использовать его нужно сразу. Опрыскивание проводится по листьям и стеблям в безветренную погоду, желательно в утренние (до 10:00) и вечерние (после 18:00) часы — чтобы избежать солнечных ожогов на растениях. После обработки обычно должно пройти некоторое время до сбора урожая — в регламенте применения этот период называется «срок ожидания» и указывается в днях</t>
        </r>
        <r>
          <rPr>
            <b/>
            <sz val="8"/>
            <color indexed="81"/>
            <rFont val="Tahoma"/>
            <family val="2"/>
            <charset val="204"/>
          </rPr>
          <t>.</t>
        </r>
        <r>
          <rPr>
            <sz val="8"/>
            <color indexed="81"/>
            <rFont val="Tahoma"/>
            <family val="2"/>
            <charset val="204"/>
          </rPr>
          <t xml:space="preserve">
</t>
        </r>
      </text>
    </comment>
    <comment ref="K79" authorId="0">
      <text>
        <r>
          <rPr>
            <b/>
            <sz val="8"/>
            <color indexed="81"/>
            <rFont val="Tahoma"/>
            <family val="2"/>
            <charset val="204"/>
          </rPr>
          <t xml:space="preserve">«ИСКРА Золотая» — одна из новейших разработок в классе препаратов на основе имидаклоприда, получившего самое широкое распространение в мире: успешно применяется в 120 странах для обработки более 140 различных видов культур.
Преимущества:
</t>
        </r>
        <r>
          <rPr>
            <sz val="8"/>
            <color indexed="81"/>
            <rFont val="Tahoma"/>
            <family val="2"/>
            <charset val="204"/>
          </rPr>
          <t xml:space="preserve">1. Высокая эффективность против широкого спектра опасных вредителей: колорадского жука и его личинок, белокрылки, тлей, трипсов, и других насекомых на картофеле, овощных, цветочных и декоративных культурах.
2. Длительное защитное действие. После опрыскивания препарат впитывается в верхние клеточные слои листьев и распространяется по всей надземной части растения. Благодаря этому, препарат не смывается дождем и при поливе, удерживается в растениях более 25 дней, защищает их от перелетевших с других участков вредителей, защищает побеги, появившиеся после обработки.
3. Уничтожает насекомых, устойчивых к другим препаратам. К имидаклоприду за двенадцать лет его применения в мире не выявлено привыкание вредителей.
4. Безотказно действует в жаркую погоду, что особенно важно для южных районов.
5. При применении по инструкции обладает высокой безопасностью для человека и теплокровных животных, птиц, рыб, полезных насекомых, дождевых червей.
Способ применения: Для обработки 1 сотки 1 мл препарата развести в 5 л воды. Расход раствора 5 литров на 1 сотку. Насекомые после обработки перестают питаться и погибают в течение 1 -2-х дней.
</t>
        </r>
      </text>
    </comment>
    <comment ref="K81" authorId="0">
      <text>
        <r>
          <rPr>
            <b/>
            <sz val="8"/>
            <color indexed="81"/>
            <rFont val="Tahoma"/>
            <family val="2"/>
            <charset val="204"/>
          </rPr>
          <t>Применение
(См. страничку сайта)
Приготовление рабочего раствора:
Налейте в ведро 1-2 литра чистой воды, вскройте ампулу, вылейте содержимое в ведро с водой и тщательно перемещайте. Доведите рабочий раствор до требуемого объема и еще раз перемещайте.</t>
        </r>
        <r>
          <rPr>
            <sz val="8"/>
            <color indexed="81"/>
            <rFont val="Tahoma"/>
            <family val="2"/>
            <charset val="204"/>
          </rPr>
          <t xml:space="preserve">
</t>
        </r>
      </text>
    </comment>
    <comment ref="K83" authorId="0">
      <text>
        <r>
          <rPr>
            <b/>
            <sz val="8"/>
            <color indexed="81"/>
            <rFont val="Tahoma"/>
            <family val="2"/>
            <charset val="204"/>
          </rPr>
          <t>Табу при посадке — картошка в порядке!
Табу – современный препарат для защиты картофеля от колорадского жука и проволочника.
Первый способ использования препарата Табу - протравливание клубней перед посадкой. Имея в составе специальный цветовой маркер, Табу позволяет равномерно нанести раствор, контролируя объем окрашенных клубней. Табу создает на поверхности посадочного материала прочную окрашенную пленку, неосыпающуюся после высыхания.
После высыхания посадочный материал помещают в лунки и прикапывают.
Вторым способом использования Табу является опрыскивание борозды или подготовленных под посадку лунок с разложенным картофелем.  Обработанные борозды засыпаются землей со следующего ряда.
Сразу после посадки почвенная влага частично высвобождает действующее вещество, которое выделяется в окружающую среду, формируя своего рода «защитный экран» вокруг клубня. Растущий побег всасывает его как из материнской картофелины, так и из почвы с помощью корней. Благодаря ярко выраженным системным свойствам, Табу равномерно распределяется по вегетирующим органам растения, обеспечивая их надежную защиту с самого момента посадки.  При попытке поедания клубней или ботвы вредители прекращают питаться, теряют двигательную активность и погибают в течение суток.
Защита от колорадского жука длится до 45 дней после появления всходов, а от проволочника – в течение всего периода его вредоносности.
Препарат обладает высокой эффективностью независимо от погодных условий, в рекомендуемых дозах не токсичен для пчел, дождевых червей, птиц и млекопитающих. Расход Табу очень экономичен: 10 мл препарата хватает на 125 кг картофеля.
Применять Табу нужно согласно инструкции. Как и любой другой инсектицид, приготовление рабочего раствора производится путём разведения концентрата сначала в небольшом количестве воды (до 1 литра), а затем добавления воды до необходимого количества. Рабочий раствор хранению не подлежит, то есть использовать его нужно сразу. Опрыскивание проводится в безветренную погоду, желательно в утренние (до 10:00) и вечерние (после 18:00) часы. После обработки обычно должно пройти некоторое время до сбора урожая – в инструкции этот период называется «срок ожидания» и указывается в днях.</t>
        </r>
      </text>
    </comment>
    <comment ref="K85" authorId="1">
      <text>
        <r>
          <rPr>
            <sz val="8"/>
            <color indexed="81"/>
            <rFont val="Tahoma"/>
            <family val="2"/>
            <charset val="204"/>
          </rPr>
          <t>Рacxoд: 2 л paбoчeгo pacтвopa нa 20 кв. .Пpимeнeниe: 1 мл pacтвopa нa 2 л вoды.Дocтaтoчнo oднoй oбpaбoтки зa ceзoн.Преимущества:
1. обладает высокой скоростью воздействия на огурцах и томатах – эффект от обработки наблюдается уже через несколько часов
2.длительный период защитного действия - достаточно одной обработки за сезон.
3.устойчив к смыванию осадками и воздействию солнца, обеспечивает полную защиту всех частей растений
4.безопасен для огурцов и томатов (в рекомендуемых нормах)</t>
        </r>
      </text>
    </comment>
    <comment ref="K87" authorId="1">
      <text>
        <r>
          <rPr>
            <sz val="8"/>
            <color indexed="81"/>
            <rFont val="Tahoma"/>
            <family val="2"/>
            <charset val="204"/>
          </rPr>
          <t xml:space="preserve">Преимущества
• Уничтожает вредителей за 24 часа!
• Обеспечивает результат на длительное время, не вызывает привыкание у насекомых
• Прекрасно работает в жару, устойчив к смыванию водой
Действующее вещество: 200 г/л имидаклоприда.
</t>
        </r>
      </text>
    </comment>
    <comment ref="K89" authorId="1">
      <text>
        <r>
          <rPr>
            <sz val="8"/>
            <color indexed="81"/>
            <rFont val="Tahoma"/>
            <charset val="1"/>
          </rPr>
          <t xml:space="preserve">инсектицид из класса неоникотиноидов;    обеспечивает длительную защиту от наиболее вредоносных насекомых;  эффективное применение в тепличном хозяйстве; высокая эффективность при различных погодных условиях; отсутствие фитотоксичности.
</t>
        </r>
      </text>
    </comment>
    <comment ref="K91" authorId="1">
      <text>
        <r>
          <rPr>
            <b/>
            <sz val="8"/>
            <color indexed="81"/>
            <rFont val="Tahoma"/>
            <family val="2"/>
            <charset val="204"/>
          </rPr>
          <t>Пользователь:</t>
        </r>
        <r>
          <rPr>
            <sz val="8"/>
            <color indexed="81"/>
            <rFont val="Tahoma"/>
            <family val="2"/>
            <charset val="204"/>
          </rPr>
          <t xml:space="preserve">
ОТ ЛИСТОГРЫЗУЩИХ ГУСЕНИЦ И ТЛИ НА ЯБЛОНЕ
* для борьбы с широким спектором вредителей
* быстрое действие, длительный результат</t>
        </r>
      </text>
    </comment>
    <comment ref="K93" authorId="1">
      <text>
        <r>
          <rPr>
            <b/>
            <sz val="8"/>
            <color indexed="81"/>
            <rFont val="Tahoma"/>
            <family val="2"/>
            <charset val="204"/>
          </rPr>
          <t>Пользователь:</t>
        </r>
        <r>
          <rPr>
            <sz val="8"/>
            <color indexed="81"/>
            <rFont val="Tahoma"/>
            <family val="2"/>
            <charset val="204"/>
          </rPr>
          <t xml:space="preserve">
ОТ КОЛОРАДСКОГО ЖУКА И ЕГО ЛИЧИНОК НА КАРТОФЕЛЕ
*препарат проникает в листья, распределяясь по всему растению
*достаточно одной обработки за сезон
*не вызывает устойчивость фитопатогенов к препарату</t>
        </r>
      </text>
    </comment>
    <comment ref="K95" authorId="0">
      <text>
        <r>
          <rPr>
            <b/>
            <sz val="8"/>
            <color indexed="81"/>
            <rFont val="Tahoma"/>
            <family val="2"/>
            <charset val="204"/>
          </rPr>
          <t>Одна обработка — защита картофеля на всё лето!
«Танрек» – средство системного действия для уничтожения колорадского жука на картофеле на всех стадиях его развития.
Механизм действия
Препарат поражает нервную систему насекомых при попадании на них раствора или питании обработанным растением. Взрослые жуки и личинки утрачивают способность двигаться, они прекращают питаться, а через 2–3 суток погибают. Картофель после обработки становится несъедобным и для вредителей, прилетевших с соседних территорий. Благодаря повышенной стойкости препарата к смыванию дождевой водой защитный эффект сохраняется до 3 недель.
Применение
Использовать средство необходимо согласно правилам, изложенным в инструкции:
сначала жидкость следует развести в небольшом количестве воды (до 1 л), а потом добавить ее до нужного количества;
опрыскивание выполняют в безветренную погоду до 10 часов утра и после 6 часов вечера, чтобы не допустить солнечных ожогов на стеблях и листьях картофеля;
приготовленный раствор нужно сразу же использовать, он не предназначен для хранения;
можно выкапывать картофель, выдержав после обработки определенный период, называемый сроком ожидания (в инструкции он указан в днях).
Цена «Танрека» выгодна благодаря экономичному расходу средства: для приготовления 5 л раствора необходим лишь 1 мл жидкости. Продажа препарата осуществляется в магазинах наших партнеров, контакты которых можно найти на сайте.</t>
        </r>
        <r>
          <rPr>
            <sz val="8"/>
            <color indexed="81"/>
            <rFont val="Tahoma"/>
            <family val="2"/>
            <charset val="204"/>
          </rPr>
          <t xml:space="preserve">
</t>
        </r>
      </text>
    </comment>
    <comment ref="K98" authorId="0">
      <text>
        <r>
          <rPr>
            <b/>
            <sz val="8"/>
            <color indexed="81"/>
            <rFont val="Tahoma"/>
            <family val="2"/>
            <charset val="204"/>
          </rPr>
          <t>1. уничтожает возбудителей грибков и различных бактерий и вирусов;
2. отпугивает крыс и кротов;
3. уничтожает клещей и клопов, а также других паразитов;
4. избавляет различные поверхности от всевозможных грибков и плесени.</t>
        </r>
        <r>
          <rPr>
            <sz val="8"/>
            <color indexed="81"/>
            <rFont val="Tahoma"/>
            <family val="2"/>
            <charset val="204"/>
          </rPr>
          <t xml:space="preserve">
</t>
        </r>
      </text>
    </comment>
    <comment ref="K106" authorId="1">
      <text>
        <r>
          <rPr>
            <b/>
            <sz val="8"/>
            <color indexed="81"/>
            <rFont val="Tahoma"/>
            <family val="2"/>
            <charset val="204"/>
          </rPr>
          <t>Пользователь:</t>
        </r>
        <r>
          <rPr>
            <sz val="8"/>
            <color indexed="81"/>
            <rFont val="Tahoma"/>
            <family val="2"/>
            <charset val="204"/>
          </rPr>
          <t xml:space="preserve">
защищает всходы картофеля, уничтожая первичную инфекцию в почве и значительно снижая риск заражения
*обладает высокой устойчивостью к смыванию осадками, гарантируя стабильную защиту в условиях полива и выпадения осадков</t>
        </r>
      </text>
    </comment>
    <comment ref="K108" authorId="1">
      <text>
        <r>
          <rPr>
            <sz val="8"/>
            <color indexed="81"/>
            <rFont val="Tahoma"/>
            <family val="2"/>
            <charset val="204"/>
          </rPr>
          <t xml:space="preserve">Хорус применяют для борьбы с коккомикозом, клястероспориозом, монилиальным ожогом и монилиальной гнилью плодов на вишне и сливе, с возбудителями парши и плодовой гнили на яблоне и груше.
Деревья обрабатывают путем опрыскивания. Первое опрыскивание проводят до цветения, второе — в период вегетации, но не позднее, чем за 14 дней до сбора урожая (лучше всего — через две недели после окончания цветения).
</t>
        </r>
      </text>
    </comment>
    <comment ref="K110" authorId="1">
      <text>
        <r>
          <rPr>
            <b/>
            <sz val="8"/>
            <color indexed="81"/>
            <rFont val="Tahoma"/>
            <family val="2"/>
            <charset val="204"/>
          </rPr>
          <t>Пользователь:</t>
        </r>
        <r>
          <rPr>
            <sz val="8"/>
            <color indexed="81"/>
            <rFont val="Tahoma"/>
            <family val="2"/>
            <charset val="204"/>
          </rPr>
          <t xml:space="preserve">
Протравитель клубней картофеля от почвенных инфекций.
Применяется для обработки картофеля перед посадкой и закладкой на хранение.
Создает защитный экран на поверхности клубня и вокруг него в почве.
Не оказывает отрицательного воздействия на полезные микроорганизмы.Болезни
Способ применения
Норма разведения
Норма расхода
Количество обработок   
Ризоктониоз, фузариоз
Обработка клубней перед посадкой
2 мл/100 мл
100 мл/10 кг
1
Гнили при хранении: фузариозная, фомозная, мокрая бактериальная, альтернариозная Обработка клубней семенного картофеля перед закладкой на хранение с последующим подсушиванием  2 мл/100 мл  100 мл/10 кг
1   
</t>
        </r>
      </text>
    </comment>
    <comment ref="K112" authorId="0">
      <text>
        <r>
          <rPr>
            <b/>
            <sz val="8"/>
            <color indexed="81"/>
            <rFont val="Tahoma"/>
            <family val="2"/>
            <charset val="204"/>
          </rPr>
          <t>Бордоская жидкость применяется для защиты плодово-ягодных культур от грибных и ряда иных заболеваний. Препарат относится к категории контактных фунгицидов и представляет собой водно-суспензионный концентрат (ВСК) трехосновного сульфата меди. Готовая Бордоская жидкость во флаконе отличается эффективным действием и удобством применения, благодаря чему получила широкое применение в личных подсобных хозяйствах и на дачных участках.
Особенности применения
Препарат необходимо растворить в воде согласно прилагаемой инструкции: сначала в небольшом количестве, а затем добавить ее до необходимого объема. Приготовленная жидкость не подлежит хранению и должна использоваться сразу же.
Первая обработка Бордоской жидкостью проводится во время фазы «зеленый конус», когда из почек начинают появляться листья. В этот период садовые культуры особенно подвержены грибным заболеваниям. Ранневесеннее опрыскивание начинает действовать через два часа и защищает деревья и кустарники в течение последующих 50 дней.
Обработку можно повторить во время вегетации, после цветения, а затем еженедельно. Следует учитывать, что со времени последнего опрыскивания до сбора урожая должно пройти определенное время. Оно называется периодом ожидания и указывается в инструкции.
Бордоская жидкость применяется для защиты сада от септориоза, парши, монилиоза, клястероспориоза, столбчатой ржавчины и других распространенных болезней. При соблюдении рекомендуемых норм она не фитотоксична, то есть не угнетает рост и жизнедеятельность садовых культур.</t>
        </r>
        <r>
          <rPr>
            <sz val="8"/>
            <color indexed="81"/>
            <rFont val="Tahoma"/>
            <family val="2"/>
            <charset val="204"/>
          </rPr>
          <t xml:space="preserve">
</t>
        </r>
      </text>
    </comment>
    <comment ref="K114" authorId="0">
      <text>
        <r>
          <rPr>
            <sz val="8"/>
            <color indexed="81"/>
            <rFont val="Tahoma"/>
            <family val="2"/>
            <charset val="204"/>
          </rPr>
          <t>Применяется для: плодовых деревьев и ягодных кустарников; овощных культур;цветочно-декоративных культур;-комнатных растений</t>
        </r>
        <r>
          <rPr>
            <b/>
            <sz val="8"/>
            <color indexed="81"/>
            <rFont val="Tahoma"/>
            <family val="2"/>
            <charset val="204"/>
          </rPr>
          <t xml:space="preserve">
</t>
        </r>
        <r>
          <rPr>
            <sz val="8"/>
            <color indexed="81"/>
            <rFont val="Tahoma"/>
            <family val="2"/>
            <charset val="204"/>
          </rPr>
          <t>Опрыскивание раствором зеленого мыла необходимо для предотвращения распространения вредителей (тли, паутинного клеща, цветоеда и др.) и болезней (мучнистой росы, парши, фитофтороза и др.). Зеленое мыло обеспечивает хорошую прилипаемость пестицидов, их несмываемость продолжительное время. За счет этого действие пестицидов усиливается.
Из расчета 250-400 мл на 10 л воды.</t>
        </r>
      </text>
    </comment>
    <comment ref="K116" authorId="0">
      <text>
        <r>
          <rPr>
            <b/>
            <sz val="10"/>
            <color indexed="81"/>
            <rFont val="Tahoma"/>
            <family val="2"/>
            <charset val="204"/>
          </rPr>
          <t>Назначение:</t>
        </r>
        <r>
          <rPr>
            <b/>
            <sz val="8"/>
            <color indexed="81"/>
            <rFont val="Tahoma"/>
            <family val="2"/>
            <charset val="204"/>
          </rPr>
          <t xml:space="preserve">
</t>
        </r>
        <r>
          <rPr>
            <sz val="8"/>
            <color indexed="81"/>
            <rFont val="Tahoma"/>
            <family val="2"/>
            <charset val="204"/>
          </rPr>
          <t>системный фунгицид с длительным профилактическим и выраженным лечебным действием для защиты плодовых культур, свеклы, картофеля и томатов от комплекса болезней.</t>
        </r>
        <r>
          <rPr>
            <b/>
            <sz val="8"/>
            <color indexed="81"/>
            <rFont val="Tahoma"/>
            <family val="2"/>
            <charset val="204"/>
          </rPr>
          <t xml:space="preserve">
</t>
        </r>
        <r>
          <rPr>
            <b/>
            <sz val="10"/>
            <color indexed="81"/>
            <rFont val="Tahoma"/>
            <family val="2"/>
            <charset val="204"/>
          </rPr>
          <t>Действующее вещество:</t>
        </r>
        <r>
          <rPr>
            <b/>
            <sz val="8"/>
            <color indexed="81"/>
            <rFont val="Tahoma"/>
            <family val="2"/>
            <charset val="204"/>
          </rPr>
          <t xml:space="preserve">
</t>
        </r>
        <r>
          <rPr>
            <sz val="8"/>
            <color indexed="81"/>
            <rFont val="Tahoma"/>
            <family val="2"/>
            <charset val="204"/>
          </rPr>
          <t>дифеноконазол, 250 г/л.</t>
        </r>
        <r>
          <rPr>
            <b/>
            <sz val="8"/>
            <color indexed="81"/>
            <rFont val="Tahoma"/>
            <family val="2"/>
            <charset val="204"/>
          </rPr>
          <t xml:space="preserve">
</t>
        </r>
        <r>
          <rPr>
            <b/>
            <sz val="10"/>
            <color indexed="81"/>
            <rFont val="Tahoma"/>
            <family val="2"/>
            <charset val="204"/>
          </rPr>
          <t>Препаративная форма:</t>
        </r>
        <r>
          <rPr>
            <b/>
            <sz val="8"/>
            <color indexed="81"/>
            <rFont val="Tahoma"/>
            <family val="2"/>
            <charset val="204"/>
          </rPr>
          <t xml:space="preserve">
</t>
        </r>
        <r>
          <rPr>
            <sz val="8"/>
            <color indexed="81"/>
            <rFont val="Tahoma"/>
            <family val="2"/>
            <charset val="204"/>
          </rPr>
          <t>концентрат эмульсии.</t>
        </r>
        <r>
          <rPr>
            <b/>
            <sz val="8"/>
            <color indexed="81"/>
            <rFont val="Tahoma"/>
            <family val="2"/>
            <charset val="204"/>
          </rPr>
          <t xml:space="preserve">
</t>
        </r>
        <r>
          <rPr>
            <b/>
            <sz val="10"/>
            <color indexed="81"/>
            <rFont val="Tahoma"/>
            <family val="2"/>
            <charset val="204"/>
          </rPr>
          <t>Характеристика действующего вещества:</t>
        </r>
        <r>
          <rPr>
            <b/>
            <sz val="8"/>
            <color indexed="81"/>
            <rFont val="Tahoma"/>
            <family val="2"/>
            <charset val="204"/>
          </rPr>
          <t xml:space="preserve">
</t>
        </r>
        <r>
          <rPr>
            <sz val="8"/>
            <color indexed="81"/>
            <rFont val="Tahoma"/>
            <family val="2"/>
            <charset val="204"/>
          </rPr>
          <t>дифеноконазол относится к классу триазолов.</t>
        </r>
        <r>
          <rPr>
            <b/>
            <sz val="8"/>
            <color indexed="81"/>
            <rFont val="Tahoma"/>
            <family val="2"/>
            <charset val="204"/>
          </rPr>
          <t xml:space="preserve">
</t>
        </r>
        <r>
          <rPr>
            <b/>
            <sz val="10"/>
            <color indexed="81"/>
            <rFont val="Tahoma"/>
            <family val="2"/>
            <charset val="204"/>
          </rPr>
          <t>Спектр действия:</t>
        </r>
        <r>
          <rPr>
            <b/>
            <sz val="8"/>
            <color indexed="81"/>
            <rFont val="Tahoma"/>
            <family val="2"/>
            <charset val="204"/>
          </rPr>
          <t xml:space="preserve">
</t>
        </r>
        <r>
          <rPr>
            <sz val="8"/>
            <color indexed="81"/>
            <rFont val="Tahoma"/>
            <family val="2"/>
            <charset val="204"/>
          </rPr>
          <t>парша и мучнистая роса яблони, парша и мучнистая роса груши, церкоспороз, мучнистая роса и альтернариоз сахарной и кормовой свеклы, альтернариоз картофеля и томатов.</t>
        </r>
        <r>
          <rPr>
            <b/>
            <sz val="8"/>
            <color indexed="81"/>
            <rFont val="Tahoma"/>
            <family val="2"/>
            <charset val="204"/>
          </rPr>
          <t xml:space="preserve">
</t>
        </r>
        <r>
          <rPr>
            <b/>
            <sz val="10"/>
            <color indexed="81"/>
            <rFont val="Tahoma"/>
            <family val="2"/>
            <charset val="204"/>
          </rPr>
          <t>Механизм действия:</t>
        </r>
        <r>
          <rPr>
            <b/>
            <sz val="8"/>
            <color indexed="81"/>
            <rFont val="Tahoma"/>
            <family val="2"/>
            <charset val="204"/>
          </rPr>
          <t xml:space="preserve">
</t>
        </r>
        <r>
          <rPr>
            <sz val="8"/>
            <color indexed="81"/>
            <rFont val="Tahoma"/>
            <family val="2"/>
            <charset val="204"/>
          </rPr>
          <t>дифеноконазол нарушает биосинтез стеринов в организме грибов. В результате ингибируются процессы удлинения ростовых трубок, дифференциации клеток и роста мицелия.</t>
        </r>
        <r>
          <rPr>
            <b/>
            <sz val="8"/>
            <color indexed="81"/>
            <rFont val="Tahoma"/>
            <family val="2"/>
            <charset val="204"/>
          </rPr>
          <t xml:space="preserve">
</t>
        </r>
        <r>
          <rPr>
            <b/>
            <sz val="10"/>
            <color indexed="81"/>
            <rFont val="Tahoma"/>
            <family val="2"/>
            <charset val="204"/>
          </rPr>
          <t>Скорость воздействия:</t>
        </r>
        <r>
          <rPr>
            <b/>
            <sz val="8"/>
            <color indexed="81"/>
            <rFont val="Tahoma"/>
            <family val="2"/>
            <charset val="204"/>
          </rPr>
          <t xml:space="preserve">
</t>
        </r>
        <r>
          <rPr>
            <sz val="8"/>
            <color indexed="81"/>
            <rFont val="Tahoma"/>
            <family val="2"/>
            <charset val="204"/>
          </rPr>
          <t>препарат проникает в растение в течение 2 ч после проведения обработки.</t>
        </r>
        <r>
          <rPr>
            <b/>
            <sz val="8"/>
            <color indexed="81"/>
            <rFont val="Tahoma"/>
            <family val="2"/>
            <charset val="204"/>
          </rPr>
          <t xml:space="preserve">
</t>
        </r>
        <r>
          <rPr>
            <b/>
            <sz val="10"/>
            <color indexed="81"/>
            <rFont val="Tahoma"/>
            <family val="2"/>
            <charset val="204"/>
          </rPr>
          <t>Период защитного действия:</t>
        </r>
        <r>
          <rPr>
            <b/>
            <sz val="8"/>
            <color indexed="81"/>
            <rFont val="Tahoma"/>
            <family val="2"/>
            <charset val="204"/>
          </rPr>
          <t xml:space="preserve">
</t>
        </r>
        <r>
          <rPr>
            <sz val="8"/>
            <color indexed="81"/>
            <rFont val="Tahoma"/>
            <family val="2"/>
            <charset val="204"/>
          </rPr>
          <t>если Раёк используется для профилактических обработок, то в условиях умеренного развития болезней период защитного действия составляет 7 - 15 дней, а при эпифитотийном развитии – 7 дней. Лечащий эффект гарантируется, если опрыскивание будет проведено в течение 4 суток с момента начала заражения.</t>
        </r>
        <r>
          <rPr>
            <b/>
            <sz val="8"/>
            <color indexed="81"/>
            <rFont val="Tahoma"/>
            <family val="2"/>
            <charset val="204"/>
          </rPr>
          <t xml:space="preserve">
</t>
        </r>
        <r>
          <rPr>
            <b/>
            <sz val="10"/>
            <color indexed="81"/>
            <rFont val="Tahoma"/>
            <family val="2"/>
            <charset val="204"/>
          </rPr>
          <t>Фитотоксичность, толерантность культур:</t>
        </r>
        <r>
          <rPr>
            <b/>
            <sz val="8"/>
            <color indexed="81"/>
            <rFont val="Tahoma"/>
            <family val="2"/>
            <charset val="204"/>
          </rPr>
          <t xml:space="preserve">
</t>
        </r>
        <r>
          <rPr>
            <sz val="8"/>
            <color indexed="81"/>
            <rFont val="Tahoma"/>
            <family val="2"/>
            <charset val="204"/>
          </rPr>
          <t>при соблюдении регламентов применения не фитотоксичен.</t>
        </r>
        <r>
          <rPr>
            <b/>
            <sz val="8"/>
            <color indexed="81"/>
            <rFont val="Tahoma"/>
            <family val="2"/>
            <charset val="204"/>
          </rPr>
          <t xml:space="preserve">
</t>
        </r>
        <r>
          <rPr>
            <b/>
            <sz val="10"/>
            <color indexed="81"/>
            <rFont val="Tahoma"/>
            <family val="2"/>
            <charset val="204"/>
          </rPr>
          <t>Возможность возникновения резистентности:</t>
        </r>
        <r>
          <rPr>
            <b/>
            <sz val="8"/>
            <color indexed="81"/>
            <rFont val="Tahoma"/>
            <family val="2"/>
            <charset val="204"/>
          </rPr>
          <t xml:space="preserve">
</t>
        </r>
        <r>
          <rPr>
            <sz val="8"/>
            <color indexed="81"/>
            <rFont val="Tahoma"/>
            <family val="2"/>
            <charset val="204"/>
          </rPr>
          <t>случаев возникновения резистентности к препарату не выявлено, но для предотвращения ее возможного появления рекомендуется чередовать его применение с фунгицидами других химических классо</t>
        </r>
        <r>
          <rPr>
            <b/>
            <sz val="8"/>
            <color indexed="81"/>
            <rFont val="Tahoma"/>
            <family val="2"/>
            <charset val="204"/>
          </rPr>
          <t xml:space="preserve">в.
</t>
        </r>
        <r>
          <rPr>
            <b/>
            <sz val="10"/>
            <color indexed="81"/>
            <rFont val="Tahoma"/>
            <family val="2"/>
            <charset val="204"/>
          </rPr>
          <t>Условия хранения</t>
        </r>
        <r>
          <rPr>
            <b/>
            <sz val="8"/>
            <color indexed="81"/>
            <rFont val="Tahoma"/>
            <family val="2"/>
            <charset val="204"/>
          </rPr>
          <t xml:space="preserve">:
</t>
        </r>
        <r>
          <rPr>
            <sz val="8"/>
            <color indexed="81"/>
            <rFont val="Tahoma"/>
            <family val="2"/>
            <charset val="204"/>
          </rPr>
          <t>в специально предназначенных для пестицидов складских помещениях, в герметично закрытой, без повреждений заводской упаковке при температуре хранения от минус 30 до плюс 35 °C.</t>
        </r>
        <r>
          <rPr>
            <b/>
            <sz val="8"/>
            <color indexed="81"/>
            <rFont val="Tahoma"/>
            <family val="2"/>
            <charset val="204"/>
          </rPr>
          <t xml:space="preserve">
Срок годности:
</t>
        </r>
        <r>
          <rPr>
            <sz val="8"/>
            <color indexed="81"/>
            <rFont val="Tahoma"/>
            <family val="2"/>
            <charset val="204"/>
          </rPr>
          <t xml:space="preserve">3 года со дня изготовления препарата (при соблюдении условий хранения).
</t>
        </r>
        <r>
          <rPr>
            <b/>
            <sz val="8"/>
            <color indexed="81"/>
            <rFont val="Tahoma"/>
            <family val="2"/>
            <charset val="204"/>
          </rPr>
          <t xml:space="preserve">
</t>
        </r>
        <r>
          <rPr>
            <sz val="8"/>
            <color indexed="81"/>
            <rFont val="Tahoma"/>
            <family val="2"/>
            <charset val="204"/>
          </rPr>
          <t xml:space="preserve">
</t>
        </r>
      </text>
    </comment>
    <comment ref="K123" authorId="1">
      <text>
        <r>
          <rPr>
            <b/>
            <sz val="8"/>
            <color indexed="81"/>
            <rFont val="Tahoma"/>
            <family val="2"/>
            <charset val="204"/>
          </rPr>
          <t>Пользователь:</t>
        </r>
        <r>
          <rPr>
            <sz val="8"/>
            <color indexed="81"/>
            <rFont val="Tahoma"/>
            <family val="2"/>
            <charset val="204"/>
          </rPr>
          <t xml:space="preserve">
защищает все растение, в т.ч. новые побеги
*проникает в растение за 30 минут, защищает
до 2 недель
*увеличивает срок хранения урожая</t>
        </r>
      </text>
    </comment>
    <comment ref="K125" authorId="1">
      <text>
        <r>
          <rPr>
            <b/>
            <sz val="8"/>
            <color indexed="81"/>
            <rFont val="Tahoma"/>
            <family val="2"/>
            <charset val="204"/>
          </rPr>
          <t>Пользователь:</t>
        </r>
        <r>
          <rPr>
            <sz val="8"/>
            <color indexed="81"/>
            <rFont val="Tahoma"/>
            <family val="2"/>
            <charset val="204"/>
          </rPr>
          <t xml:space="preserve">
 Препарат сочетает в себе высочайшую биологическую эффективность против оомицетов, длительное защитное и лечебное действие, великолепную дождеустойчивость.</t>
        </r>
      </text>
    </comment>
    <comment ref="K127" authorId="0">
      <text>
        <r>
          <rPr>
            <b/>
            <sz val="10"/>
            <color indexed="81"/>
            <rFont val="Tahoma"/>
            <family val="2"/>
            <charset val="204"/>
          </rPr>
          <t>У фитофторы нет шансов.</t>
        </r>
        <r>
          <rPr>
            <b/>
            <sz val="8"/>
            <color indexed="81"/>
            <rFont val="Tahoma"/>
            <family val="2"/>
            <charset val="204"/>
          </rPr>
          <t xml:space="preserve"> Успешное лечение фитофтороза
При выращивании томатов, огурцов и картофеля большой проблемой является их высокая поражаемость грибными инфекциями. Для успешной борьбы с этими болезнями компания «Август» предлагает купить «Ордан» – фунгицид широкого спектра.
</t>
        </r>
        <r>
          <rPr>
            <b/>
            <sz val="10"/>
            <color indexed="81"/>
            <rFont val="Tahoma"/>
            <family val="2"/>
            <charset val="204"/>
          </rPr>
          <t>Механизм действия</t>
        </r>
        <r>
          <rPr>
            <b/>
            <sz val="8"/>
            <color indexed="81"/>
            <rFont val="Tahoma"/>
            <family val="2"/>
            <charset val="204"/>
          </rPr>
          <t xml:space="preserve">
Препарат применяют для борьбы с фитофторой, пероноспорозом и альтернариозом. В состав «Ордана» входят два биоактивных компонента, благодаря которым он производит комплексное действие:
1. предотвращает проникновение спор и мицелия гриба сквозь поверхностные покровы;
2. исцеляет поврежденные болезнью растения;
3. угнетает и искореняет возбудителей инфекции, локализуя ее.
Привыкаемость к препарату «Ордан» минимальна, в то же время он малотоксичен для человека при соблюдении правил безопасности.
</t>
        </r>
        <r>
          <rPr>
            <b/>
            <sz val="10"/>
            <color indexed="81"/>
            <rFont val="Tahoma"/>
            <family val="2"/>
            <charset val="204"/>
          </rPr>
          <t>Особенности использования</t>
        </r>
        <r>
          <rPr>
            <b/>
            <sz val="8"/>
            <color indexed="81"/>
            <rFont val="Tahoma"/>
            <family val="2"/>
            <charset val="204"/>
          </rPr>
          <t xml:space="preserve">
Первый раз растения опрыскивают на стадии появления 4–6 настоящих листьев, а если срок пропущен – не позднее 2 суток после появления первых признаков инфицирования. Обработку можно выполнять каждые 7–10 дней.
</t>
        </r>
        <r>
          <rPr>
            <b/>
            <sz val="10"/>
            <color indexed="81"/>
            <rFont val="Tahoma"/>
            <family val="2"/>
            <charset val="204"/>
          </rPr>
          <t>Основные рекомендации по применению фунгицида таковы:</t>
        </r>
        <r>
          <rPr>
            <b/>
            <sz val="8"/>
            <color indexed="81"/>
            <rFont val="Tahoma"/>
            <family val="2"/>
            <charset val="204"/>
          </rPr>
          <t xml:space="preserve">
1. опрыскивание проводят утром или вечером (чтобы не вызвать солнечных ожогов на листьях), при отсутствии осадков и ветра;
2. сначала порошок разводят в 1/3 от общего количества воды, затем разбавляют до нужной концентрации;
3. раствор используют за один раз, так как при хранении он теряет свойства.
Период защитного действия препарата зависит от степени поражения и составляет 1–2 недели, срок ожидания до уборки урожая указан в подробной инструкции.</t>
        </r>
      </text>
    </comment>
    <comment ref="K129" authorId="0">
      <text>
        <r>
          <rPr>
            <b/>
            <sz val="8"/>
            <color indexed="81"/>
            <rFont val="Tahoma"/>
            <family val="2"/>
            <charset val="204"/>
          </rPr>
          <t>Пожелтение хвои на садовых елочках и сосенках может происходить по разным причинам. Нередко это вызвано ярким солнцем, которое обжигает молодые побеги, но довольно часто бывает, что растения поражаются различными болезнями.
Широкое распространение получило заболевание под названием шютте. Слово образовано от немецкого «schütten», что переводится как «сыпать». Есть много разновидностей шютте: обыкновенное, снежное, бурое, серое и др. Но их объединяют общие признаки: изменение цвета хвои, преждевременное ее отмирание и последующее осыпание. Больное растение может погибнуть само и заразить соседние деревья.
Кроме шютте, хвойники часто страдают от ржавчины. Причем заражаться ей могут и другие растения по-соседству: плодовые и декоративные. Начинается ржавчина с образования на иголках желто-оранжевых пузырьков, длинной 1-3 мм. Вскоре в этих пузырьках созревают споры, которые при рассеивании перелетают на окружающие растения, инфицируя их. После этого на хвое остаются коричневые пятна, а хвоя приобретает пёструю окраску. Ржавчина сама по себе не вызывает гибели хвойных, но она приводит их к ослаблению и снижает устойчивость к другим болезням.
Если Вы обнаружили признаки инфекций на своем участке, необходимо провести обработку хвойных деревьев препаратом Ракурс. Благодаря уникальной комбинации двух активных веществ с разной динамикой проникновения и распределения в растении, препарат успешно справляется с разными стадиями развития снежного и обыкновенного шютте, ржавчины и др. Ракурс имеет в составе специальные полимеры, обеспечивающие максимальное прилипание капли раствора к поверхности листа и способствующие ускоренному проникновению препарата внутрь. Препарат устойчив к дождю и характеризуется пролонгированным защитным действием до четырех недель. 
Здоровое растение будет радовать образцовым внешним видом и, кроме этого, легко сможет противостоять нашествию вредных насекомых. Ведь давно известно, что жук-типограф, который в последние годы стал бичом хвойных лесов, поражает только ослабленные, старые и больные деревья.</t>
        </r>
        <r>
          <rPr>
            <sz val="8"/>
            <color indexed="81"/>
            <rFont val="Tahoma"/>
            <family val="2"/>
            <charset val="204"/>
          </rPr>
          <t xml:space="preserve">
</t>
        </r>
      </text>
    </comment>
    <comment ref="K133" authorId="1">
      <text>
        <r>
          <rPr>
            <sz val="8"/>
            <color indexed="81"/>
            <rFont val="Tahoma"/>
            <family val="2"/>
            <charset val="204"/>
          </rPr>
          <t>Уникальная комбинация действующих веществ; быстрая остановка развития болезней и продолжительный период защитного действия 10-14 дней; эффективная профилактика и контроль патогенов благодаря разнонаправленному механизму действия; надежная защита листьев, стеблей и клубней картофеля от фитофтороза; устойчивость к смыванию дождем и водой при орошении; эффективен против всех известных рас фитофтороза – превосходный инструмент антирезистентной стратегии – идеальный компонент антирезистентных и интегрированных систем защиты.
Защищает картофель от фитофтороза, лук от пероноспороза и виноград от милдью, черной пятнистости и др.Системный фунгицид, проникает в растения в течение 1-2 часов после обработки. Обладает длительным защитным и лечащим действием. Один из компонентов подавляет прорастание спор патогенных грибов.</t>
        </r>
      </text>
    </comment>
    <comment ref="K134" authorId="1">
      <text>
        <r>
          <rPr>
            <sz val="8"/>
            <color indexed="81"/>
            <rFont val="Tahoma"/>
            <charset val="1"/>
          </rPr>
          <t xml:space="preserve">Защита молодого прироста, равномерное перераспределение внутри тканей растения;    Одно из лучших решений в борьбе с церкоспорозом на сахарной свекле; Мягкое действие на культуру, отсутствие ретардантного эффекта; Уникальное сочетание д.в. для защиты виноградников; Двойное действие – защитное и лечащее.
4-7 мл/ 10 л воды (Л) Яблоня,груша Парша, мучнистая роса Опрыскивание в период вегетации: первое в фазу «зеленый конус», последующие - с интервалом 7-14 дней. Расход рабочей жидкости - 1 - 5 л/дерево (в зависимости от возраста и объема кроны) 60(3) 3(-)
6 мл/ 10 л воды (Л) Яблоня Гнили плодов при хранении (монилиозная, пенициллезная, горькая, серая плесневидная, фомозная), оливковая плесень, фузариозная гниль Опрыскивание в период созревания плодов. Расход рабочей жидкости – 1 - 5 л/дерево (в зависимости от возраста и объема кроны) 40(2) 3(-)
5-7 мл/ 10 л воды (Л) Виноград Оидиум, черная пятнистость, черная гниль Опрыскивание в период вегетации: первая обработка - весной в фазе бутонизация - цветение, вторая - до смыкания ягод в грозди, дальнейшие обработки с интервалом 10-14 дней. Расход рабочей жидкости - 0,5-1,0 л/куст
</t>
        </r>
      </text>
    </comment>
    <comment ref="K135" authorId="1">
      <text>
        <r>
          <rPr>
            <sz val="8"/>
            <color indexed="81"/>
            <rFont val="Tahoma"/>
            <family val="2"/>
            <charset val="204"/>
          </rPr>
          <t xml:space="preserve">Действующее вещество пропиконазол проникает в растения через листья и стебли, передвигается в растении с транспирационным током, из стебля в колос не перемещается. Подавляет рост вегетативных органов грибов, угнетает спорообразование. Ингибирует биосинтез эргостерина, отвечающего за регулирование проницаемости мембраны клетки. Благодаря инновационной коллоидной форме препарата фунгицид проникает к очагу заболевания максимально быстро и начинает действовать сразу же после нанесения его на листья.Преимущества:сиcтeмный фyнгицид oт шиpoкoгo cпeктpa зaбoлeвaний нa ягoдныx кyльтypax. Пoдaвляeт paзвитиe зaбoлeвaний зa кopoткиe cpoки.He cмывaeтcя дoждeм, и нe yгнeтaeт pacтeния.Период защитного действия не менее 3-4 недель.Начинает действовать сразу после обработки.Совместим с большинством фунгицидов. 
</t>
        </r>
      </text>
    </comment>
    <comment ref="K136" authorId="1">
      <text>
        <r>
          <rPr>
            <sz val="8"/>
            <color indexed="81"/>
            <rFont val="Tahoma"/>
            <family val="2"/>
            <charset val="204"/>
          </rPr>
          <t xml:space="preserve">Пoдaвлeниe шиpoкoгo cпeктpa бoлeзнeй Mгнoвeнный эффeкт, зaщитa дo 40 днeй He cмывaeтcя дoждeм, и нe yгнeтaeт pacтeния Tpeбyeмoe кoличecтвo пpeпapaтa pacтвopяют в нeбoльшoм кoличecтвe вoды, дoвoдя зaтeм pacтвop дo нyжнoгo oбъёмa, и пpoвoдят oбpaбoткy в cooтвeтcтвии c peкoмeндaциями. Пpигoтoвлeнный pacтвop xpaнeнию нe пoдлeжит. Hopмa pacxoдa пpeпapaтa 5 мл нa 10 л вoды
</t>
        </r>
      </text>
    </comment>
    <comment ref="K137" authorId="1">
      <text>
        <r>
          <rPr>
            <sz val="8"/>
            <color indexed="81"/>
            <rFont val="Tahoma"/>
            <family val="2"/>
            <charset val="204"/>
          </rPr>
          <t xml:space="preserve">Это уникальный препарат, включающий в себя защитные, лечащие и иммунизирующие функции.
Действие препарата направлено для защиты следующих культур:
а) ТОМАТ (альтернариоз);
б) ЯБЛОНЯ и ГРУША (парша, мучнистая роса, альтернариоз);
в) ВИШНЯ, АБРИКОС, СЛИВА (коккомикоз, клястероспориоз, курчавость листьев, парша);
г) КАРТОФЕЛЬ и МОРКОВЬ (альтернариоз);
д) ВИНОГРАД (оидиум, черная пятнистость, черная гниль и др.);
е) ЦВЕТЫ (черная пятнистость, мучнистая роса, серая гниль и др.)
</t>
        </r>
      </text>
    </comment>
    <comment ref="K138" authorId="1">
      <text>
        <r>
          <rPr>
            <sz val="8"/>
            <color indexed="81"/>
            <rFont val="Tahoma"/>
            <family val="2"/>
            <charset val="204"/>
          </rPr>
          <t xml:space="preserve">"Скор" применяется для борьбы с паршой (особенно у яблонь, груш и других семечковых и косточковых культур), мучнистой росой, курчавостью листьев, дырчатой и бурой пятнистостью, клястероспориозом, коккомикозом, монилиозом. В овощеводстве этот препарат помогает справиться с фитофторозом, белой и бурой пятнистостью у моркови, томатов и картофеля, церкоспорозом на свекле, а также с мучнистой росой на огурцах, тыкве, кабачках, и т.п.
</t>
        </r>
      </text>
    </comment>
    <comment ref="K139" authorId="0">
      <text>
        <r>
          <rPr>
            <b/>
            <sz val="8"/>
            <color indexed="81"/>
            <rFont val="Tahoma"/>
            <family val="2"/>
            <charset val="204"/>
          </rPr>
          <t>Фитоспорин-М относится к системным препаратам, способным распространяться по сосудистой системе растений. Его основа - споровая культура, продуктами своей жизнедеятельности (вырабатывает фунгицидные олигопептиды) подавляет размножение возбудителей грибных и бактериальных болезней растений:
фитоспорин,альтернариоз, американская мучнистая роса, бактериоз, бактериальная пятнистость (черная гниль), бактериальный рак, белая пятнистость (септориоз), бурая ржавчина, корневые гнили, монолиальный ожог, мучнистая роса, парша, пероноспороз (ложная мучнистая роса), пеницелезная гниль, ржавчина, ризоктониоз, снежная плесень, сухая и мокрая гниль клубней, трахеомикоз (трахеомикозное увядание), фитофтора,
фомоз, фузариозная гниль, церкоспороз и др.
         А также гнили при хранении клубней и луковиц: белая гниль, серая гниль, черная сухая гниль, плодовая гниль, сухая фузариозная гниль и др. Фитоспорин не панацея от всех болезней садово-огородных культур и комнатных (тропических) цветов, эффективность его может отличаться у разных растений и в зависимости от заболевания составляет от 65 до 95%. Это очень хорошие показатели, если учесть, что препарат малотоксичен, и может спокойно применяться даже в условиях квартиры.
       Большим достоинством этого препарата является сохранение живых культур в широком диапазоне температур от -50 до +40°С. Биопрепарат сохраняет свои свойства даже после замерзания и размораживания. При неблагоприятных для неё условиях бактериальная культура Bacillus subtilis переходит в споровое состояние, жизнедеятельность приостанавливается, но как только условия восстанавливаются (например, после размораживания) бактерии переходят в активное состояние, угнетая патогенные грибы и бактерии.</t>
        </r>
        <r>
          <rPr>
            <sz val="8"/>
            <color indexed="81"/>
            <rFont val="Tahoma"/>
            <family val="2"/>
            <charset val="204"/>
          </rPr>
          <t xml:space="preserve">
</t>
        </r>
      </text>
    </comment>
    <comment ref="K140" authorId="0">
      <text>
        <r>
          <rPr>
            <b/>
            <sz val="8"/>
            <color indexed="81"/>
            <rFont val="Tahoma"/>
            <family val="2"/>
            <charset val="204"/>
          </rPr>
          <t>Фитоспорин-М относится к системным препаратам, способным распространяться по сосудистой системе растений. Его основа - споровая культура, продуктами своей жизнедеятельности (вырабатывает фунгицидные олигопептиды) подавляет размножение возбудителей грибных и бактериальных болезней растений:
фитоспорин,альтернариоз, американская мучнистая роса, бактериоз, бактериальная пятнистость (черная гниль), бактериальный рак, белая пятнистость (септориоз), бурая ржавчина, корневые гнили, монолиальный ожог, мучнистая роса, парша, пероноспороз (ложная мучнистая роса), пеницелезная гниль, ржавчина, ризоктониоз, снежная плесень, сухая и мокрая гниль клубней, трахеомикоз (трахеомикозное увядание), фитофтора,
фомоз, фузариозная гниль, церкоспороз и др.
         А также гнили при хранении клубней и луковиц: белая гниль, серая гниль, черная сухая гниль, плодовая гниль, сухая фузариозная гниль и др. Фитоспорин не панацея от всех болезней садово-огородных культур и комнатных (тропических) цветов, эффективность его может отличаться у разных растений и в зависимости от заболевания составляет от 65 до 95%. Это очень хорошие показатели, если учесть, что препарат малотоксичен, и может спокойно применяться даже в условиях квартиры.
       Большим достоинством этого препарата является сохранение живых культур в широком диапазоне температур от -50 до +40°С. Биопрепарат сохраняет свои свойства даже после замерзания и размораживания. При неблагоприятных для неё условиях бактериальная культура Bacillus subtilis переходит в споровое состояние, жизнедеятельность приостанавливается, но как только условия восстанавливаются (например, после размораживания) бактерии переходят в активное состояние, угнетая патогенные грибы и бактерии.</t>
        </r>
        <r>
          <rPr>
            <sz val="8"/>
            <color indexed="81"/>
            <rFont val="Tahoma"/>
            <family val="2"/>
            <charset val="204"/>
          </rPr>
          <t xml:space="preserve">
</t>
        </r>
        <r>
          <rPr>
            <b/>
            <sz val="8"/>
            <color indexed="10"/>
            <rFont val="Tahoma"/>
            <family val="2"/>
            <charset val="204"/>
          </rPr>
          <t>Паста Фитоспорин-М содержит ГУМИ, поэтому к ней ничего добавлять не нужно.</t>
        </r>
      </text>
    </comment>
    <comment ref="K145" authorId="1">
      <text>
        <r>
          <rPr>
            <b/>
            <sz val="8"/>
            <color indexed="81"/>
            <rFont val="Tahoma"/>
            <family val="2"/>
            <charset val="204"/>
          </rPr>
          <t>Пользователь:</t>
        </r>
        <r>
          <rPr>
            <sz val="8"/>
            <color indexed="81"/>
            <rFont val="Tahoma"/>
            <family val="2"/>
            <charset val="204"/>
          </rPr>
          <t xml:space="preserve">
100% уничтожение всех видов травянистой и древесно-кустарниковой растительности
Максимальный гербицидный эффект за счёт повышенной гигроскопической активности калиной соли и оптимального содержания высокоэффективного адъюванта
Ярко выраженное системное действие - быстрое поглощение и распределение по всему растению, включая корневую систему
Отсутствие почвенной активности - без последействия на культуру
Высокая гербицидная активность при любых положительных температурах воздуха</t>
        </r>
      </text>
    </comment>
    <comment ref="K148" authorId="1">
      <text>
        <r>
          <rPr>
            <sz val="8"/>
            <color indexed="81"/>
            <rFont val="Tahoma"/>
            <charset val="1"/>
          </rPr>
          <t xml:space="preserve">Препарат от двудольных сорняков на участках и территориях не предназначенных под посев, а также отмостках, вокруг построек и т.д.
1. Проникает во все части растения, включая корни.
2. Подавляет проростки сорняков в почве.
3. Период защитного действия не менее 6 месяцев.
4. Гибель сорняков происходит через 10-15 дней или позднее в зависимости от погодных условий.
</t>
        </r>
      </text>
    </comment>
    <comment ref="K150" authorId="1">
      <text>
        <r>
          <rPr>
            <sz val="8"/>
            <color indexed="81"/>
            <rFont val="Tahoma"/>
            <family val="2"/>
            <charset val="204"/>
          </rPr>
          <t xml:space="preserve">Полное уничтожение всех видов сорняков даже самых злостных и нежелательной древесно-кустарниковой растительности.
Защищает на срок до 3 лет.Действует на надземную часть сорняков и их корневую систему.Устойчив к смыванию дождём уже через час после обработки.Допустимо его применение на посевах подсолнечника и рапса, устойчивых к имидазолинонам, а также на площадях несельскохозяйственного назначения.
</t>
        </r>
      </text>
    </comment>
    <comment ref="K151" authorId="1">
      <text>
        <r>
          <rPr>
            <sz val="8"/>
            <color indexed="81"/>
            <rFont val="Tahoma"/>
            <family val="2"/>
            <charset val="204"/>
          </rPr>
          <t>Благодаря основному действующему веществу — калийной соли — препарат оказывает на нежелательную растительность комплексное действие:
тотально устраняет как многолетние, так и недавно проросшие сорняки;
активно проникает в ткани растений, уничтожая не только надземную часть, но и корневую систему;
полностью проникает в обработанный объект спустя 3 часа после обработки, к первым признакам гибели приводит через неделю, к полноценному уничтожению — 20 дней.</t>
        </r>
        <r>
          <rPr>
            <b/>
            <sz val="8"/>
            <color indexed="81"/>
            <rFont val="Tahoma"/>
            <family val="2"/>
            <charset val="204"/>
          </rPr>
          <t xml:space="preserve">
</t>
        </r>
      </text>
    </comment>
    <comment ref="K152" authorId="0">
      <text>
        <r>
          <rPr>
            <b/>
            <sz val="8"/>
            <color indexed="81"/>
            <rFont val="Tahoma"/>
            <family val="2"/>
            <charset val="204"/>
          </rPr>
          <t xml:space="preserve">Смерч сорнякам!
</t>
        </r>
        <r>
          <rPr>
            <sz val="8"/>
            <color indexed="81"/>
            <rFont val="Tahoma"/>
            <family val="2"/>
            <charset val="204"/>
          </rPr>
          <t>Для уничтожения более 150 видов сорной растительности можно использовать препарат «Торнадо». Устоять против мощного гербицида сплошного действия не смогут ползучий пырей, бодяк, амброзия, свинорой, вьюнок, кустарники, древесная поросль и др.</t>
        </r>
        <r>
          <rPr>
            <b/>
            <sz val="8"/>
            <color indexed="81"/>
            <rFont val="Tahoma"/>
            <family val="2"/>
            <charset val="204"/>
          </rPr>
          <t xml:space="preserve">
Механизм действия
</t>
        </r>
        <r>
          <rPr>
            <sz val="8"/>
            <color indexed="81"/>
            <rFont val="Tahoma"/>
            <family val="2"/>
            <charset val="204"/>
          </rPr>
          <t>Благодаря уникальной проникающей способности с листьев обработанных растений «Торнадо» попадает во все органы растений и вместе с ним поступает в корни, угнетая все процессы жизнедеятельности сорняков. В течение нескольких дней желтеют листья, а позже наступает гибель растений: травянистых – через пару недель, кустов и древесной поросли – не более чем через 2 месяца. Семена не пострадают, поскольку препарат в почве неактивен.</t>
        </r>
        <r>
          <rPr>
            <b/>
            <sz val="8"/>
            <color indexed="81"/>
            <rFont val="Tahoma"/>
            <family val="2"/>
            <charset val="204"/>
          </rPr>
          <t xml:space="preserve">
Решив купить «Торнадо», вы сможете выполнить самые разные операции:
</t>
        </r>
        <r>
          <rPr>
            <sz val="8"/>
            <color indexed="81"/>
            <rFont val="Tahoma"/>
            <family val="2"/>
            <charset val="204"/>
          </rPr>
          <t>1. подготовить почву на полях и в огороде к посеву – обычно препарат вносят за три недели до вспашки или перекопки, осенью или весной;
2. зачистить территорию под застройку от деревьев и кустов;
3. уничтожить травянистые сорняки на полях с уже высаженным картофелем – за 2–5 дней до того, как появятся всходы культуры;
4. удалить траву в неудобных местах: между тротуарной плиткой, на дорожках, засыпанных гравием или галькой;
5. взрыхлить землю – после отмирания корней крупных сорных растений остаются полости, обеспечивающие дыхание почвы и впитывание лишней влаги;</t>
        </r>
        <r>
          <rPr>
            <b/>
            <sz val="8"/>
            <color indexed="81"/>
            <rFont val="Tahoma"/>
            <family val="2"/>
            <charset val="204"/>
          </rPr>
          <t xml:space="preserve">
</t>
        </r>
        <r>
          <rPr>
            <sz val="8"/>
            <color indexed="81"/>
            <rFont val="Tahoma"/>
            <family val="2"/>
            <charset val="204"/>
          </rPr>
          <t>6. обработать приствольные круги плодовых деревьев при условии защиты стволов деревьев.</t>
        </r>
        <r>
          <rPr>
            <b/>
            <sz val="8"/>
            <color indexed="81"/>
            <rFont val="Tahoma"/>
            <family val="2"/>
            <charset val="204"/>
          </rPr>
          <t xml:space="preserve">
Правила применения
</t>
        </r>
        <r>
          <rPr>
            <sz val="8"/>
            <color indexed="81"/>
            <rFont val="Tahoma"/>
            <family val="2"/>
            <charset val="204"/>
          </rPr>
          <t>При использовании «Торнадо» необходимо следовать правилам, изложенным в инструкции.
Нужное количество препарата разводят в 3 литрах воды и обрабатывают площадь в 100 м2.
Работы выполняют в безветренную сухую погоду, утром или вечером (оптимально – до 10:00 или после 18:00).
Раствор используют за один раз, поскольку при хранении он теряет свои свойства.
Важно защищать культурные растения от попадания препарата пленкой или фанерой.</t>
        </r>
        <r>
          <rPr>
            <b/>
            <sz val="8"/>
            <color indexed="81"/>
            <rFont val="Tahoma"/>
            <family val="2"/>
            <charset val="204"/>
          </rPr>
          <t xml:space="preserve">
</t>
        </r>
        <r>
          <rPr>
            <sz val="8"/>
            <color indexed="81"/>
            <rFont val="Tahoma"/>
            <family val="2"/>
            <charset val="204"/>
          </rPr>
          <t xml:space="preserve">
</t>
        </r>
      </text>
    </comment>
    <comment ref="K158" authorId="1">
      <text>
        <r>
          <rPr>
            <sz val="8"/>
            <color indexed="81"/>
            <rFont val="Tahoma"/>
            <family val="2"/>
            <charset val="204"/>
          </rPr>
          <t xml:space="preserve">Умная прополка картофеля и томатов
Создает в почве экран против прорастания сорняков, при этом не повреждает картофель и томаты. 
Уничтожает амброзию, горцы, звездчатку, марь, мятлик, осот, ромашку, щирицу и множество других сорных растений. Защищает посадки на протяжении 1-2 месяцев.Выпускается в удобной жидкой форме.
</t>
        </r>
      </text>
    </comment>
    <comment ref="K160" authorId="0">
      <text>
        <r>
          <rPr>
            <sz val="8"/>
            <color indexed="81"/>
            <rFont val="Tahoma"/>
            <family val="2"/>
            <charset val="204"/>
          </rPr>
          <t>Драгоценный помощник в борьбе с сорняками.</t>
        </r>
        <r>
          <rPr>
            <b/>
            <sz val="8"/>
            <color indexed="81"/>
            <rFont val="Tahoma"/>
            <family val="2"/>
            <charset val="204"/>
          </rPr>
          <t xml:space="preserve">
</t>
        </r>
        <r>
          <rPr>
            <sz val="8"/>
            <color indexed="81"/>
            <rFont val="Tahoma"/>
            <family val="2"/>
            <charset val="204"/>
          </rPr>
          <t>Одним из важнейших залогов высокого урожая картофеля является отсутствие сорняков. Прополка грядок весьма трудоемкий процесс, и облегчить его поможет гербицид селективного действия «Лазурит». Он уничтожает только сорную растительность и никак не вредит картофелю. Препарат «Лазурит» всасывается в основном корнями растений, но способен проникать и через листья. Благодаря этому он не только уничтожает вегетирующие сорняки, но и их проростки в почве, препятствуя появлению второй волны сорняков.
1. Препарат распространяет свое действие на 50 видов сорных растений, в том числе лебеду, марь, амброзию, бодяк, щирицу и др.</t>
        </r>
        <r>
          <rPr>
            <b/>
            <sz val="8"/>
            <color indexed="81"/>
            <rFont val="Tahoma"/>
            <family val="2"/>
            <charset val="204"/>
          </rPr>
          <t xml:space="preserve">
</t>
        </r>
        <r>
          <rPr>
            <sz val="8"/>
            <color indexed="81"/>
            <rFont val="Tahoma"/>
            <family val="2"/>
            <charset val="204"/>
          </rPr>
          <t>2. уничтожает возбудителей грибков и различных бактерий и вирусов;
3. отпугивает крыс и кротов;
4. уничтожает клещей и клопов, а также других паразитов;
5. избавляет различные поверхности от всевозможных грибков и плесени.</t>
        </r>
        <r>
          <rPr>
            <b/>
            <sz val="8"/>
            <color indexed="81"/>
            <rFont val="Tahoma"/>
            <family val="2"/>
            <charset val="204"/>
          </rPr>
          <t xml:space="preserve">
</t>
        </r>
        <r>
          <rPr>
            <sz val="8"/>
            <color indexed="81"/>
            <rFont val="Tahoma"/>
            <family val="2"/>
            <charset val="204"/>
          </rPr>
          <t xml:space="preserve">Первую обработку можно проводить при посадке клубней, опрыскивая почву из расчета 10 г средства на 3 л воды. Такого количества хватает на 1 сотку. Обработку можно проводить и после прорастания картофеля, но до высоты 5 см. Действие «Лазурита» сохраняется на протяжении 1–2 месяцев, что достаточно для получения хорошего урожая. </t>
        </r>
        <r>
          <rPr>
            <b/>
            <sz val="8"/>
            <color indexed="81"/>
            <rFont val="Tahoma"/>
            <family val="2"/>
            <charset val="204"/>
          </rPr>
          <t xml:space="preserve">
</t>
        </r>
        <r>
          <rPr>
            <sz val="8"/>
            <color indexed="81"/>
            <rFont val="Tahoma"/>
            <family val="2"/>
            <charset val="204"/>
          </rPr>
          <t xml:space="preserve">
</t>
        </r>
      </text>
    </comment>
    <comment ref="K162" authorId="1">
      <text>
        <r>
          <rPr>
            <b/>
            <sz val="8"/>
            <color indexed="81"/>
            <rFont val="Tahoma"/>
            <family val="2"/>
            <charset val="204"/>
          </rPr>
          <t>Пользователь:</t>
        </r>
        <r>
          <rPr>
            <sz val="8"/>
            <color indexed="81"/>
            <rFont val="Tahoma"/>
            <family val="2"/>
            <charset val="204"/>
          </rPr>
          <t xml:space="preserve">
Селективный довсходовой и послевсходовой гербицид, предназначенный для борьбы с однолетними двудольными и злаковыми сорняками на посадках картофеля и томатов. Уникальная форма препарата, что позволяет наиболее полно использовать целевые свойства действующего вещества. Снижены нормы расхода действующего вещества, в 1,4 - 1,7 раза на 1 га по сравнению с аналогичными «сухими» препаратами на основе метрибузина при сохранении высокой биологической активности.Улучшение процесса проникновения в сорняки.Снижение пестицидной нагрузки и стоимости обработки.Устойчивое состояние рабочего раствора. Препарат содержит биоактиватор.Своевременное уничтожение сорняков препаратом.Зонтран уменьшает опасность поражения картофеля фитофторозом.
</t>
        </r>
      </text>
    </comment>
    <comment ref="K164" authorId="1">
      <text>
        <r>
          <rPr>
            <sz val="8"/>
            <color indexed="81"/>
            <rFont val="Tahoma"/>
            <family val="2"/>
            <charset val="204"/>
          </rPr>
          <t xml:space="preserve">Фюзилад Форте используют на полях с: всеми видами свеклы;кормовыми травами; техническими сортами двудольных; бобовыми; подсолнечником;  фруктами (виноград, цитрусовые).Фюзилад от сорняков безопасен для позднеспелых видов пасленовых (картофель, томаты), капусты и моркови. Пестицид успевает разложиться на плантациях лука-репки, огурцов и корневой петрушки. Химикат применяют для уничтожения вредных трав рядом с соснами, елями и кедром. Средство не навредит деревьям со второго и третьего года развития.
</t>
        </r>
      </text>
    </comment>
    <comment ref="K166" authorId="0">
      <text>
        <r>
          <rPr>
            <sz val="8"/>
            <color indexed="81"/>
            <rFont val="Tahoma"/>
            <family val="2"/>
            <charset val="204"/>
          </rPr>
          <t>Миура - послевсходовый системный избирательный гербицид против однолетних и многолетних злаковых сорняков. Применяется на картофеле, луке, моркови и капусте, действуя избирательно, не повреждает культуры.</t>
        </r>
        <r>
          <rPr>
            <b/>
            <sz val="8"/>
            <color indexed="81"/>
            <rFont val="Tahoma"/>
            <family val="2"/>
            <charset val="204"/>
          </rPr>
          <t xml:space="preserve"> </t>
        </r>
        <r>
          <rPr>
            <sz val="8"/>
            <color indexed="81"/>
            <rFont val="Tahoma"/>
            <family val="2"/>
            <charset val="204"/>
          </rPr>
          <t>Ускоренно поглощается листьями и надземными частями сорняков, переносится к точкам роста побегов и корневищ, способствуя быстрой гибели сорной растительности. Эффект от препарата заметен уже через 7-10 дней с момента обработки в виде остановки роста и пожелтения верхушек побегов. Полная гибель нежелательной растительности наступает через 1-3 недели после применения в зависимости от вида сорняков и погодных условий.</t>
        </r>
        <r>
          <rPr>
            <b/>
            <sz val="8"/>
            <color indexed="81"/>
            <rFont val="Tahoma"/>
            <family val="2"/>
            <charset val="204"/>
          </rPr>
          <t xml:space="preserve">     </t>
        </r>
        <r>
          <rPr>
            <sz val="8"/>
            <color indexed="81"/>
            <rFont val="Tahoma"/>
            <family val="2"/>
            <charset val="204"/>
          </rPr>
          <t>Применять Миуру нужно согласно инструкции. Как и любой другой гербицид, приготовление рабочего раствора производится путём разведения концентрата сначала в небольшом количестве воды (до 1 литра), а затем добавления воды до необходимого количества. Рабочий раствор хранению не подлежит, то есть использовать его нужно сразу. Опрыскивание проводится по листьям и стеблям в безветренную погоду, желательно в утренние (до 10:00) и вечерние (после 18:00) часы</t>
        </r>
        <r>
          <rPr>
            <b/>
            <sz val="8"/>
            <color indexed="81"/>
            <rFont val="Tahoma"/>
            <family val="2"/>
            <charset val="204"/>
          </rPr>
          <t>.</t>
        </r>
        <r>
          <rPr>
            <sz val="8"/>
            <color indexed="81"/>
            <rFont val="Tahoma"/>
            <family val="2"/>
            <charset val="204"/>
          </rPr>
          <t xml:space="preserve">
</t>
        </r>
      </text>
    </comment>
    <comment ref="K168" authorId="1">
      <text>
        <r>
          <rPr>
            <b/>
            <sz val="8"/>
            <color indexed="81"/>
            <rFont val="Tahoma"/>
            <family val="2"/>
            <charset val="204"/>
          </rPr>
          <t>Пользователь:</t>
        </r>
        <r>
          <rPr>
            <sz val="8"/>
            <color indexed="81"/>
            <rFont val="Tahoma"/>
            <family val="2"/>
            <charset val="204"/>
          </rPr>
          <t xml:space="preserve">
*полностью уничтожает сорняки, не оказывает вредного
воздействия на газон и землянику
*проникает до корней, полностью уничтожает как наземную,
так и корневую систему сорняка
*применяется на землянике после сбора урожая</t>
        </r>
      </text>
    </comment>
    <comment ref="K169" authorId="1">
      <text>
        <r>
          <rPr>
            <sz val="8"/>
            <color indexed="81"/>
            <rFont val="Tahoma"/>
            <family val="2"/>
            <charset val="204"/>
          </rPr>
          <t>Гербицид защищает основные зерновые культуры, газонные злаковые травы.
Не применяется для обработки плодовых и овощных культур.Дикамбу впитывают листья, а во влажной почве и корни, вещество перемещается к точкам роста и угнетает их. Триасульфурон, таким же путем проникая в растения, приостанавливает ростовые процессы в сорняках. Воздействие начинается немедленно после обработки. У гербицида «Линтур» отмечается и грунтовое действие, при котором он предотвращает прорастание семян сорных растений.</t>
        </r>
      </text>
    </comment>
    <comment ref="K170" authorId="1">
      <text>
        <r>
          <rPr>
            <sz val="8"/>
            <color indexed="81"/>
            <rFont val="Tahoma"/>
            <family val="2"/>
            <charset val="204"/>
          </rPr>
          <t>Системный гербицид Хакер 300 предназначен для борьбы с некоторыми однолетними и многолетними двудольными сорняками, в том числе трудноискоренимыми (бодяк полевой, амброзия полыннолистная, виды ромашки, осота, горца), а также с падалицей подсолнечника на многих культурах, а также на газонах.Гербицид Хакер 300 обладает системным действием, активно проникает в листья, затем перемещается в точку роста, корни и корневища и легко мигрирует по растению, нарушая процесс деления клеток и прекращая его рост.</t>
        </r>
      </text>
    </comment>
    <comment ref="K171" authorId="0">
      <text>
        <r>
          <rPr>
            <sz val="8"/>
            <color indexed="81"/>
            <rFont val="Tahoma"/>
            <family val="2"/>
            <charset val="204"/>
          </rPr>
          <t xml:space="preserve">Взлом кода сорняков на газоне!Хакер – гербицид избирательного действия для борьбы с сорняками на газоне.Содержит повышенную концентрацию действующего вещества и с легкостью уничтожает двудольные сорняки, такие как одуванчик, осоты, подорожник, щавель, лютик и другие, при этом не повреждает злаковую газонную траву. Препарат разводится в пропорции 2,5 г (одна упаковка) на 5 л воды, приготовленной жидкостью можно опрыскать 100 кв.м. газона. Обработки проводят после укоса, по участкам с проросшими сорняками. Поглощаясь листьями, Хакер переносится к точкам роста, корням и корневищам, нарушая процесс деления клеток и развитие растения. Через несколько дней листья сорняков скручиваются и желтеют, по истечении 1-3 недель наступает их окончательная гибель.Применять Хакер нужно согласно инструкции. Как и любой другой гербицид, приготовление рабочего раствора производится путём разведения концентрата сначала в небольшом количестве воды (до 1 литра), а затем добавления воды до необходимого количества. Рабочий раствор хранению не подлежит, то есть использовать его нужно сразу. Опрыскивание проводится по листьям и стеблям в безветренную погоду, желательно в утренние (до 10:00) и вечерние (после 18:00) часы.
</t>
        </r>
      </text>
    </comment>
    <comment ref="K177" authorId="0">
      <text>
        <r>
          <rPr>
            <b/>
            <sz val="8"/>
            <color indexed="81"/>
            <rFont val="Tahoma"/>
            <family val="2"/>
            <charset val="204"/>
          </rPr>
          <t>Стимулятор корнеобразования саженцев и черенков плодовых, ягодных, декоративных культур.
Способствует ускоренному формированию мощной корневой системы.
Повышает приживаемость.
Снимает стресс при высадке растений.</t>
        </r>
        <r>
          <rPr>
            <sz val="8"/>
            <color indexed="81"/>
            <rFont val="Tahoma"/>
            <family val="2"/>
            <charset val="204"/>
          </rPr>
          <t xml:space="preserve">
</t>
        </r>
      </text>
    </comment>
    <comment ref="K181" authorId="1">
      <text>
        <r>
          <rPr>
            <sz val="8"/>
            <color indexed="81"/>
            <rFont val="Tahoma"/>
            <family val="2"/>
            <charset val="204"/>
          </rPr>
          <t xml:space="preserve">Биостимулятор имеет природное происхождение, в состав препарата «Завязь» входят натриевые соли гиббереллиновых кислот. Гиббереллины концентрируются в листьях, семенах, плодах, являются своеобразными «гормонами молодости». Вещество представляет собой регулятор цветения и созревания плодов.
Средство относится к 3 классу опасности, нетоксично для человека, насекомых и микрофауны почвы. «Завязь универсальная» не влияет на наземные и подземные воды, не скапливается в тканях растений, грунте.
</t>
        </r>
      </text>
    </comment>
    <comment ref="K182" authorId="1">
      <text>
        <r>
          <rPr>
            <b/>
            <sz val="8"/>
            <color indexed="81"/>
            <rFont val="Tahoma"/>
            <family val="2"/>
            <charset val="204"/>
          </rPr>
          <t>Пользователь:</t>
        </r>
        <r>
          <rPr>
            <sz val="8"/>
            <color indexed="81"/>
            <rFont val="Tahoma"/>
            <family val="2"/>
            <charset val="204"/>
          </rPr>
          <t xml:space="preserve">
Срок годности: 4 года
Регулятор роста растений от перерастания рассады и образования усов у земляники.
Предотвращает «вытягивание» рассады.
Активизирует развитие корневой системы.
Увеличивает толщину стебля, способствует формированию мощного приземистого куста.
Уменьшает отрастание побегов (усов) у земляники.
Улучшает декоративность цветов.</t>
        </r>
      </text>
    </comment>
    <comment ref="K183" authorId="0">
      <text>
        <r>
          <rPr>
            <b/>
            <sz val="8"/>
            <color indexed="81"/>
            <rFont val="Tahoma"/>
            <family val="2"/>
            <charset val="204"/>
          </rPr>
          <t>«Янтарин» - природный регулятор роста для плодово-ягодных и цветочно-декоративных культур. Его применение позволяет активизировать жизнедеятельность растений, ускорить цветение и созревание плодов, повысить урожайность. Культуры, обработанные «Янтарином», становятся более устойчивыми к болезням и неблагоприятным условиям – недостатку или избытку воды, заморозкам, перепадам температуры. Нормализуется микрофлора почвы, в тканях накапливается меньше нитратов. Возможно применение «Янтарина» для комнатных растений.
Механизм действия:
Основным активным веществом препарата является янтарная кислота, улучшающая метаболизм клеток и газообмен в тканях. Ускорение процессов обмена приводит к тому, что растение получает больше энергии и развивается быстрее.
Особенности применения:
Для культур открытого грунта обработку следует проводить в утренние и вечерние часы, при скорости ветра не более 4–5 м/сек. Приготовление рабочего раствора и его дальнейшее использование необходимо проводить строго по инструкции.</t>
        </r>
        <r>
          <rPr>
            <sz val="8"/>
            <color indexed="81"/>
            <rFont val="Tahoma"/>
            <family val="2"/>
            <charset val="204"/>
          </rPr>
          <t xml:space="preserve">
</t>
        </r>
      </text>
    </comment>
    <comment ref="K189" authorId="1">
      <text>
        <r>
          <rPr>
            <sz val="8"/>
            <color indexed="81"/>
            <rFont val="Tahoma"/>
            <family val="2"/>
            <charset val="204"/>
          </rPr>
          <t xml:space="preserve">Агрол - легкий и прочный, экологически чистый укрывной материал. Материал прекрасно пропускает воздух и воду, создает рассеянный свет — поэтому хорошо освещается все растение, защищает растения от перегрева и переохлаждения. а счет внесения высококачественного УФ-стабилизатора, в отличие от обычных нетканых укрывных материалов, имеет значительно больший срок службы. Защищает посеянные семена растений от птиц; Обеспечивает оптимальный микроклимат для роста растений; Предотвращает переохлаждение и перегрев растений; Уменьшает испарения с поверхности почвы, сохраняет почвенную влагу и снижает норму полива; Создает баланс ночной и дневной температуры; Позволяет продлить сбор урожая до поздней осени; Является надежной защитой от вредителей и болезней; Имеет срок службы не менее 3-х сезонов.
</t>
        </r>
      </text>
    </comment>
    <comment ref="K194" authorId="1">
      <text>
        <r>
          <rPr>
            <sz val="8"/>
            <color indexed="81"/>
            <rFont val="Tahoma"/>
            <charset val="1"/>
          </rPr>
          <t xml:space="preserve">Для заживления ран при обрезке и прививке, механических повреждениях и солнечных ожогах плодовых и декоративных деревьев, кустарников и виноградной лозы. Обеспечивает заживление ран даже при обильном соковыделении. В течение несколько секунд останавливает соковыделение.Предотвращает проникновение бактерий, грибков, насекомых. Хорошо прилипает на свежие срезы и раны растений, способствуя их заживлению.Удобен в нанесении, быстро затвердевает в любую погоду, не растрескивается при морозах, не растапливается на солнце. Cтабильно эластичен и готов к применению от -5°С до +30°С.Препарат в качестве действующих веществ содержит: смола сосновая живичная, растворитель, минеральный наполнитель, кальциевое мыло.Не требует дополнительной подготовки. Зачистить рану растения до живых тканей, нанести на поверхность раны тонким слоем (до 1 мм).
</t>
        </r>
      </text>
    </comment>
    <comment ref="K195" authorId="1">
      <text>
        <r>
          <rPr>
            <sz val="8"/>
            <color indexed="81"/>
            <rFont val="Tahoma"/>
            <family val="2"/>
            <charset val="204"/>
          </rPr>
          <t xml:space="preserve">Состав:петролатум, смола древесная.Применение:наносится тонким слоем на места обрезки или на поврежденные вредителями участки коры деревьев и кустарников, способствуя их заживлению.Преимущества:    профессиональный продукт,    препятствует проникновению насекомых и болезней в древесину деревьев, предотвращает гниение спилов, экологически чистый продукт.
</t>
        </r>
      </text>
    </comment>
    <comment ref="K199" authorId="1">
      <text>
        <r>
          <rPr>
            <sz val="8"/>
            <color indexed="81"/>
            <rFont val="Tahoma"/>
            <charset val="1"/>
          </rPr>
          <t xml:space="preserve">Солнцезащитная пленка – это прозрачное покрытие для окон, абсолютно безопасное для здоровья и зрения.
Солнцезащитная пленка легко закрепляется на окнах – с этим легко справиться даже без предварительной подготовки.
Закрепить шторку можно двумя способами – вы можете выбрать наиболее удобный.
В сильную жару пленка сохраняет в вашем доме прохладу, не допускает палящие солнечные лучи.
Для тех, кто живет на первом этаже, приятным дополнением станет защита от любопытных взоров.
При необходимости вы можете легко убрать пленку – она не оставит никаких следов на стеклах.
Габариты пленки позволяют использовать ее даже на очень больших окнах.
</t>
        </r>
      </text>
    </comment>
    <comment ref="K200" authorId="1">
      <text>
        <r>
          <rPr>
            <sz val="8"/>
            <color indexed="81"/>
            <rFont val="Tahoma"/>
            <family val="2"/>
            <charset val="204"/>
          </rPr>
          <t xml:space="preserve">Аммиак в огороде и саду применяется для восстановления недостатка элемента азота и в качестве профилактики заболеваний растений, деревьев, кустарников и ягодников.Преимущества:    помогает наращивать зеленую массу, чтобы вырабатывать хлорофилл в достаточном количестве    обильно цвести, чтобы в дальнейшем завязать бутоны,    формировать плоды.
 Подходит для подкормки растений которым в большом количестве нужен азот: капуста, тыква и кабачки, картофель, перец, баклажаны, ревень, томаты, огурцы, свекла, томат, чеснок, кукуруза, цветы однолетники, кусты смородины, крыжовника, яблони.
Улучшает цветение у георгинов, пионов, лилий, роз, клематисов. Повышает урожайность у вишен, слив, малины, ежевики, клубники.
Защита от вредителей: от медведки - 1 ст ложка нашатырного спирта на 10 л воды; от тли - 2 ст ложки нашатырного спирта + 2 ст ложки порошка на 10 л воды; от муравьев - 5 ст ложек на 1 л воды
</t>
        </r>
      </text>
    </comment>
    <comment ref="K235" authorId="1">
      <text>
        <r>
          <rPr>
            <b/>
            <sz val="8"/>
            <color indexed="81"/>
            <rFont val="Tahoma"/>
            <family val="2"/>
            <charset val="204"/>
          </rPr>
          <t>Пользователь:</t>
        </r>
        <r>
          <rPr>
            <sz val="8"/>
            <color indexed="81"/>
            <rFont val="Tahoma"/>
            <family val="2"/>
            <charset val="204"/>
          </rPr>
          <t xml:space="preserve">
РОСТМОМЕНТ (удобрение для растений) - экологически безопасный биорегулятор и стимулятор жизнедеятельности растений на основе дрожжей (хлебопекарных, пивных, винных, спиртовых).
РОСТМОМЕНТ произведён по специальной технологии, позволяющей получить природный, высокоэффективный и безвредный стимулятор роста растений без химических добавок.
РОСТМОМЕНТ - альтернатива химизации в сельском хозяйстве.
Не содержит ГМО (генетически модифицированные организмы) !
Супер экономичный препарат:
при поливе необходимо 100 гр. препарата на 100 л. воды,
при опрыскивании 100 гр. на 10 л. воды,
при орошении 100 гр. на 250 литров воды</t>
        </r>
      </text>
    </comment>
    <comment ref="K263" authorId="1">
      <text>
        <r>
          <rPr>
            <sz val="8"/>
            <color indexed="81"/>
            <rFont val="Tahoma"/>
            <family val="2"/>
            <charset val="204"/>
          </rPr>
          <t xml:space="preserve">Содержит сбалансированное количество макро- и микроэлементов. Предназначено для подкормки орхидей.
</t>
        </r>
      </text>
    </comment>
    <comment ref="K281" authorId="1">
      <text>
        <r>
          <rPr>
            <sz val="8"/>
            <color indexed="81"/>
            <rFont val="Tahoma"/>
            <family val="2"/>
            <charset val="204"/>
          </rPr>
          <t xml:space="preserve"> Выделяемый шашкой сернистый диоксид проникает в норы кротов, их ответвления и галереи, полностью изгоняя вредителей с обрабатываемого участка.Удобный фитиль-спичка, обеспечивает задержку начала горения и выделения дыма. Характеризуется длительным последействием - 2-3 месяца.
</t>
        </r>
      </text>
    </comment>
    <comment ref="K283" authorId="1">
      <text>
        <r>
          <rPr>
            <sz val="8"/>
            <color indexed="81"/>
            <rFont val="Tahoma"/>
            <family val="2"/>
            <charset val="204"/>
          </rPr>
          <t>Эффективное средство в борьбе с земляными вредителями. Приманка, очень привлекательная для кротов, что позволяет быстро снизить популяцию кротов на участке. Одной упаковки хватает для обработки двух кротовин.Способ использования:в свежей кротовине делают вертикальный вырез между двумя выбросами земли, куда закладывают по 15-20 г приманки, которую закрывают дощечкой и присыпают землей. Места раскладки осматривают через 1-2 дня, а затем с интервалом 1 неделя, восполняя ее по мере поедания.Преимущества: состав этой приманки подобран с учетом пищевых предпочтений крота, запах и вкус очень привлекательны для него. Специальная технология изготовления и включение в состав сильного действующего вещества гарантируют высокую эффективность в борьбе с кротом.</t>
        </r>
      </text>
    </comment>
    <comment ref="K302" authorId="1">
      <text>
        <r>
          <rPr>
            <sz val="8"/>
            <color indexed="81"/>
            <rFont val="Tahoma"/>
            <family val="2"/>
            <charset val="204"/>
          </rPr>
          <t xml:space="preserve">Гранулы представляют собой сыпучее вещество красного цвета. В состав гранул входит пищевой аттрактант, который привлекает к приманке муравьев. 100% защита дома от домовых и садовых муравьев. Срок действия — до 2 месяцев. 
</t>
        </r>
      </text>
    </comment>
    <comment ref="K303" authorId="1">
      <text>
        <r>
          <rPr>
            <sz val="8"/>
            <color indexed="81"/>
            <rFont val="Tahoma"/>
            <family val="2"/>
            <charset val="204"/>
          </rPr>
          <t xml:space="preserve">Одной упаковки хватает для обработки помещения до 30 м2. Шприц удобно испльзовать для обработки небольшой территории. Эффективная формула средства приманивает тараканов, поедая приманку таракан погибает на 3-5 сутки. В составе геля присутствует горький компонент, который отпугивает домашних животных.
</t>
        </r>
      </text>
    </comment>
    <comment ref="K304" authorId="1">
      <text>
        <r>
          <rPr>
            <sz val="8"/>
            <color indexed="81"/>
            <rFont val="Tahoma"/>
            <family val="2"/>
            <charset val="204"/>
          </rPr>
          <t xml:space="preserve">Шарики упакованы в контейнер. Следуя на запах, тараканы начинают поедать приманку, содержащую борную кислоту и пищевой аттрактант с ядом фипронил. Происходит двойной удар по насекомым: действующие вещества нарушают функционирование периферической нервной и репродуктивной систем, приводя к летальному исходу. Фипронил начинает свое воздействие, даже если таракан просто проползет по борным шарикам, и работает по «эффекту домино»: поскольку мертвых тараканов съедают живые, продолжается дальнейшая переноска яда от особи к особи.
</t>
        </r>
      </text>
    </comment>
    <comment ref="K308" authorId="1">
      <text>
        <r>
          <rPr>
            <sz val="8"/>
            <color indexed="81"/>
            <rFont val="Tahoma"/>
            <charset val="1"/>
          </rPr>
          <t xml:space="preserve">Спрей обладает защитным эффектом длительного действия и обеспечивает надежную защиту людей от нападения иксодовых клещей (таёжных и лесных клещей), а также летающих кровососущих насекомых (комаров, мокрецов, москитов) и блох при нанесении на одежду.Время защитного действия - до 15 суток. 
</t>
        </r>
      </text>
    </comment>
    <comment ref="K310" authorId="1">
      <text>
        <r>
          <rPr>
            <sz val="8"/>
            <color indexed="81"/>
            <rFont val="Tahoma"/>
            <family val="2"/>
            <charset val="204"/>
          </rPr>
          <t xml:space="preserve">Средство не несет никакого вреда микроорганизмам, живущим в почве, а также безвреден для птиц и дождевых червей.Средство начинает действовать уже после получаса как обработали.Эффект сохраняется до 1.5 месяцев.Препарат легко разводить, пять миллилитров необходимо развести в одном или двух литрах воды.Не высокая цена на препарат.Экономное использование препарата: для того, чтобы обработать одну сотку, уйдет от одного до двух литров раствора.
Его характеризует способность уничтожать насекомых и паукообразных (включая и клещей), так как средство оказывает инсектицидное и акарицидное действие. 
</t>
        </r>
      </text>
    </comment>
    <comment ref="K311" authorId="1">
      <text>
        <r>
          <rPr>
            <sz val="8"/>
            <color indexed="81"/>
            <rFont val="Tahoma"/>
            <family val="2"/>
            <charset val="204"/>
          </rPr>
          <t xml:space="preserve"> Материал, из которого состоит браслет, пропитан натуральным маслом цитронеллы. Аромат цитронеллы обладает мощным отпугивающим эффектом, забивает рецепторы насекомых. Защищает не менее 120 часов. Браслет необходимо хранить в заводской герметичной упаковке, в промежутках между использованием.
</t>
        </r>
      </text>
    </comment>
    <comment ref="K312" authorId="1">
      <text>
        <r>
          <rPr>
            <sz val="8"/>
            <color indexed="81"/>
            <rFont val="Tahoma"/>
            <family val="2"/>
            <charset val="204"/>
          </rPr>
          <t>При открытых окнах или форточках электрофумигатор можно оставлять включенным на всю ночь. Один флакон объемом рассчитан на работу в течение примерно 300 часов.Способ применения: вскрыть упаковку, достать флакон с жидкостью. Отвинтить у флакона пластмассовую крышку, вставить стержень внутрь фумигатора и закрепить его до упора. Включить прибор в электрическую сеть (220 В) так, чтобы флакон находился в вертикальном положении. Полная гибель комаров в помещении достигается не менее, чем за 1 час.</t>
        </r>
      </text>
    </comment>
    <comment ref="K314" authorId="1">
      <text>
        <r>
          <rPr>
            <sz val="8"/>
            <color indexed="81"/>
            <rFont val="Tahoma"/>
            <family val="2"/>
            <charset val="204"/>
          </rPr>
          <t xml:space="preserve">Способ применения: начиная от центра, осторожно разделить спирали. Спираль установить на прилагаемую металлическую подставку, при этом острие подставки предварительно отогнуть и вставить в прорезь на спирали. Конец спирали поджечь, пламя задуть. По окончании обработки спираль затушить и сохранять для дальнейшего использования. Время полного сгорания спирали 7-8 часов. Повторные обработки проводят при появлении комаров. В индивидуальной упаковке 10 спиралей.
</t>
        </r>
      </text>
    </comment>
    <comment ref="K315" authorId="1">
      <text>
        <r>
          <rPr>
            <sz val="8"/>
            <color indexed="81"/>
            <rFont val="Tahoma"/>
            <family val="2"/>
            <charset val="204"/>
          </rPr>
          <t xml:space="preserve">Спрей необходимо нанести тонким слоем без втирания на открытые части тела: лицо, руки, шею, ноги. Время защитного действия от насекомых - до 4 часов. 
</t>
        </r>
      </text>
    </comment>
    <comment ref="K316" authorId="1">
      <text>
        <r>
          <rPr>
            <sz val="8"/>
            <color indexed="81"/>
            <rFont val="Tahoma"/>
            <family val="2"/>
            <charset val="204"/>
          </rPr>
          <t xml:space="preserve">Спрей от комаров надежно защитит вашего ребенка от укусов летающих кровососущих насекомых во время прогулок. Средство обладает отпугивающим эффектом против комаров, мошек, мокрецов и москитов. Рецептура спрея разработана на водной основе, специально для нежной и чувствительной детской кожи. Разрешен к применению детям от 2-х лет 
</t>
        </r>
      </text>
    </comment>
    <comment ref="K319" authorId="1">
      <text>
        <r>
          <rPr>
            <sz val="8"/>
            <color indexed="81"/>
            <rFont val="Tahoma"/>
            <family val="2"/>
            <charset val="204"/>
          </rPr>
          <t xml:space="preserve">Липкая лента от торговой марки Nadzor – эффективное средство, которое защитит вас от мух и других насекомых. Экологическая основа делает ленту полностью безопасной для вашего окружения. Она поможет быстро и качественно избавиться от вредителей и при этом не потребует никаких энергозатрат.Применяется в местах наибольшего скопления мух. Не вывешивать на солнце и вблизи открытого огня. Хранить в недоступном для детей месте. Не употреблять в пищу.
</t>
        </r>
      </text>
    </comment>
    <comment ref="K326" authorId="1">
      <text>
        <r>
          <rPr>
            <sz val="8"/>
            <color indexed="81"/>
            <rFont val="Tahoma"/>
            <charset val="1"/>
          </rPr>
          <t xml:space="preserve">Способ применения: в обесточенный электрофумигатор вставить пластину или флакон средства (жидкость от насекомых). При использовании электрофумигатора с пластиной перед включением электрофумигатора, повернуть вилку таким образом, чтоб флакон находился в вертикальном, а пластинка в горизонтальном положении. При использовании электрофумигатора с жидкостью снять с флакона защитный колпачок, ввернуть флакон в электрофумигатор до упора при вертикальном положении флакона. Включить фумигатор в электросеть (220В, 50Гц). Запрещается одновременное использование флакона с жидким средством и пластинами.
</t>
        </r>
      </text>
    </comment>
    <comment ref="K327" authorId="1">
      <text>
        <r>
          <rPr>
            <sz val="8"/>
            <color indexed="81"/>
            <rFont val="Tahoma"/>
            <family val="2"/>
            <charset val="204"/>
          </rPr>
          <t xml:space="preserve">Препарат «Клопоед» применяется для медицинской, санитарной и бытовой дезинсекции для контроля численности синантропных насекомых – КЛОПЫ, БЛОХИ, ТАРАКАНЫ, МУХИ, МУРАВЬИ ДОМАШНИЕ, ЛИЧИНКИ КОМАРОВ.
Обладает высокой скоростью начального воздействия (около 2- часов), а полная гибель насекомых обеспечивается на 2 сутки после проведенной работки;характеризуется длительным защитным действием (около одного месяца);не резистентен (не вызывает привыкания у насекомых), возможно использовать многократно;отсутствует резкий сильный запах.
</t>
        </r>
      </text>
    </comment>
    <comment ref="K335" authorId="1">
      <text>
        <r>
          <rPr>
            <sz val="8"/>
            <color indexed="81"/>
            <rFont val="Tahoma"/>
            <family val="2"/>
            <charset val="204"/>
          </rPr>
          <t>Препарат на биологической основе.Средство изготовлено на базе почвенных микроорганизмов без добавления химически активных веществ, и способно переработать отходы жизнедеятельности человека за небольшой период времени.</t>
        </r>
      </text>
    </comment>
    <comment ref="K336" authorId="1">
      <text>
        <r>
          <rPr>
            <sz val="8"/>
            <color indexed="81"/>
            <rFont val="Tahoma"/>
            <family val="2"/>
            <charset val="204"/>
          </rPr>
          <t xml:space="preserve">биологический продукт для переработки содержимого дачных туалетов, отстойников и септиков. В состав продукта входят микроорганизмы, активно перерабатывающие отходы жизнедеятельности человека в углекислый газ и воду и уменьшающие объем твердых органических масс. Удобная форма выпуска - таблетка. Продукт поставляется в цветном шоу-боксе. 
</t>
        </r>
      </text>
    </comment>
  </commentList>
</comments>
</file>

<file path=xl/sharedStrings.xml><?xml version="1.0" encoding="utf-8"?>
<sst xmlns="http://schemas.openxmlformats.org/spreadsheetml/2006/main" count="846" uniqueCount="572">
  <si>
    <t>Удобрение органоминеральное, жидкое д/клубники</t>
  </si>
  <si>
    <t>Фл. 250 мл</t>
  </si>
  <si>
    <t>Карбамид</t>
  </si>
  <si>
    <t>500 мл</t>
  </si>
  <si>
    <t xml:space="preserve">Удобрение минеральное, жидкое </t>
  </si>
  <si>
    <t>ОБЩЕСТВО С ОГРАНИЧЕННОЙ ОТВЕТСТВЕННОСТЬЮ</t>
  </si>
  <si>
    <t>«ТРИОН»</t>
  </si>
  <si>
    <t>представители:</t>
  </si>
  <si>
    <t xml:space="preserve">От колорадского жука и комплекса вредителей на овощных и цветочно-декоративных культурах             </t>
  </si>
  <si>
    <t>Амп. 1мл</t>
  </si>
  <si>
    <t>От тли и других сосущих вредителей на плодовых, ягодных, овощных и цветочных культурах.</t>
  </si>
  <si>
    <t xml:space="preserve">От медведки                                       </t>
  </si>
  <si>
    <t>Пакет 100г</t>
  </si>
  <si>
    <t xml:space="preserve">От садовых муравьев                       </t>
  </si>
  <si>
    <t xml:space="preserve">От колорадского жука и комплекса вредителей на овощных и цветочно-декоративных культурах              </t>
  </si>
  <si>
    <t>Флак. 10мл</t>
  </si>
  <si>
    <t>От комплекса вредителей на картофеле, капусте, яблоне</t>
  </si>
  <si>
    <t>От комплекса вредителей</t>
  </si>
  <si>
    <t>От капустной и луковой мухи, почвенной мушки грибных комариков, бороздчатого долгоносика</t>
  </si>
  <si>
    <t>Пакет 25г</t>
  </si>
  <si>
    <t xml:space="preserve">Против фитофтороза на картофеле, томатах, переноспороза на огурцах </t>
  </si>
  <si>
    <t>От парши, мучнистой росы, коккомикоза, монилиального ожога, клястероспориоза на семечковых и косточковых деревьях и кустарниках.</t>
  </si>
  <si>
    <t>Флакон 10мл</t>
  </si>
  <si>
    <t xml:space="preserve">Для дезинфекции погребов, подвалов, овощехранилищ; борьба с клещами, отпугивает мышей и крыс </t>
  </si>
  <si>
    <t>Упак. 300г</t>
  </si>
  <si>
    <t>Универсальный стимулятор плодообразования, роста и цветения.</t>
  </si>
  <si>
    <t>Пакет 2 г</t>
  </si>
  <si>
    <t>Пакет 10г</t>
  </si>
  <si>
    <t>Гербицид сплошного действия</t>
  </si>
  <si>
    <t>Фл. 100 мл</t>
  </si>
  <si>
    <t>Фл.10 мл</t>
  </si>
  <si>
    <t>Удобрения серии «АГРИКОЛА» ЗАО ТПК «Техноэкспорт» РФ</t>
  </si>
  <si>
    <t>Для комнатных и садовых роз</t>
  </si>
  <si>
    <t>Пак. 25г</t>
  </si>
  <si>
    <t>Сухое водорастворимое удобрение для подкормки капусты.</t>
  </si>
  <si>
    <t>Пак. 50г</t>
  </si>
  <si>
    <t xml:space="preserve">Сухое водорастворимое удобрение для подкормки лука и чеснока. </t>
  </si>
  <si>
    <t>Пакет,  50г</t>
  </si>
  <si>
    <t xml:space="preserve">Сухое водорастворимое удобрение для подкормки томатов, перцев, баклажанов </t>
  </si>
  <si>
    <t>Сухое водорастворимое удобрение для подкормки моркови, свеклы, редиса</t>
  </si>
  <si>
    <t>Пакет, 50г</t>
  </si>
  <si>
    <t>Сухое водорастворимое удобрение для подкормки огурцов, кабачков, патиссонов</t>
  </si>
  <si>
    <t>Сухое водорастворимое удобрение для подкормки рассады.</t>
  </si>
  <si>
    <t>Сухое водорастворимое удобрение для  садовых и балконных цветов</t>
  </si>
  <si>
    <t>Сухое водорастворимое удобрение для подкормки земляники, клубники, малины, смородины, крыжовника и других ягодных культур.</t>
  </si>
  <si>
    <t>АГРИКОЛА Вегета</t>
  </si>
  <si>
    <t>Жидкое гуматизированное удобрение для овощных культур</t>
  </si>
  <si>
    <t>АГРИКОЛА Форвард</t>
  </si>
  <si>
    <t>Жидкое гуматизированное удобрение для подкормки рассады овощных и цветочных культур.</t>
  </si>
  <si>
    <t>Сухое водорастворимое  удобрение для подкормки комнатных растений</t>
  </si>
  <si>
    <t>Пак. 200г</t>
  </si>
  <si>
    <t>Пак. 1кг</t>
  </si>
  <si>
    <t>шт</t>
  </si>
  <si>
    <t>Пак.50г</t>
  </si>
  <si>
    <t>Пак.100г</t>
  </si>
  <si>
    <t>Пак.200г</t>
  </si>
  <si>
    <t>Шт</t>
  </si>
  <si>
    <t xml:space="preserve">Средства от моли, комаров, мух и домашних насекомых </t>
  </si>
  <si>
    <t>Хозяйственные товары и бытовая химия</t>
  </si>
  <si>
    <t>Антисептическое фунгицидное средство.</t>
  </si>
  <si>
    <t>Арт.</t>
  </si>
  <si>
    <t>Фл. 250мл</t>
  </si>
  <si>
    <t>Фл. 50 мл</t>
  </si>
  <si>
    <t xml:space="preserve">Амп.2мл пак </t>
  </si>
  <si>
    <t>Антимоль шарики (экстра) пак. 40г</t>
  </si>
  <si>
    <t>Фл. 100мл</t>
  </si>
  <si>
    <t>Фл. 150 мл</t>
  </si>
  <si>
    <t>Пакет 200г</t>
  </si>
  <si>
    <t>упак.</t>
  </si>
  <si>
    <t>Средство биологическое для борьбы с вредителями</t>
  </si>
  <si>
    <t>Жидкое средство для ускорения компостирования</t>
  </si>
  <si>
    <t>Фл. 90 мл</t>
  </si>
  <si>
    <t>Пакет 12,5г</t>
  </si>
  <si>
    <t>Жидкое удобрение для комнатных растений</t>
  </si>
  <si>
    <t xml:space="preserve">Флакон 250 мл </t>
  </si>
  <si>
    <t>шт.</t>
  </si>
  <si>
    <t>Флакон 250 мл</t>
  </si>
  <si>
    <t>Бут. 600мл</t>
  </si>
  <si>
    <t>Бут. 0,6 л</t>
  </si>
  <si>
    <t>Пак 8г</t>
  </si>
  <si>
    <t>Средство от садовых и домашних муравьев</t>
  </si>
  <si>
    <t>Пак.5г</t>
  </si>
  <si>
    <t>Пак. 5*10г</t>
  </si>
  <si>
    <t>Пак.2,5г</t>
  </si>
  <si>
    <t>Средство от домашних и садовых муравьев</t>
  </si>
  <si>
    <t>Пак. 10г</t>
  </si>
  <si>
    <t>Амп. 4мл</t>
  </si>
  <si>
    <t xml:space="preserve">Для предупреждения пожелтения листьев и повышения устойчивости цветочных растений </t>
  </si>
  <si>
    <t>Бут.0,5л</t>
  </si>
  <si>
    <t>Сухое водорастворимое. Для подкормки орхидей</t>
  </si>
  <si>
    <t>Назначение</t>
  </si>
  <si>
    <t>Фасовка</t>
  </si>
  <si>
    <t>Колич</t>
  </si>
  <si>
    <t>в упак</t>
  </si>
  <si>
    <t>Цена</t>
  </si>
  <si>
    <t>без НДС</t>
  </si>
  <si>
    <t>Заявка</t>
  </si>
  <si>
    <t>10 капсул</t>
  </si>
  <si>
    <t>Эффективное средство для уничтожения тараканов</t>
  </si>
  <si>
    <t>Бут.600мл</t>
  </si>
  <si>
    <t>Удобрение и инсектицид на основе табака и золы</t>
  </si>
  <si>
    <t>Амп. 1 мл</t>
  </si>
  <si>
    <t>Биопрепарат для борьбы с комплексом вредителей</t>
  </si>
  <si>
    <t>Сухое водорастворимое удобрение для подкормки хвойных растений</t>
  </si>
  <si>
    <t>Жидкое удобрение для подкормки орхидей</t>
  </si>
  <si>
    <t>Флакон, 250 мл</t>
  </si>
  <si>
    <t>с НДС</t>
  </si>
  <si>
    <t>Инсектициды</t>
  </si>
  <si>
    <r>
      <t xml:space="preserve">Муравьед </t>
    </r>
    <r>
      <rPr>
        <sz val="11"/>
        <rFont val="Arial"/>
        <family val="2"/>
        <charset val="204"/>
      </rPr>
      <t>"Август", РФ</t>
    </r>
  </si>
  <si>
    <r>
      <t xml:space="preserve">Биотлин        </t>
    </r>
    <r>
      <rPr>
        <sz val="11"/>
        <rFont val="Arial"/>
        <family val="2"/>
        <charset val="204"/>
      </rPr>
      <t xml:space="preserve"> "Август", РФ</t>
    </r>
  </si>
  <si>
    <r>
      <t xml:space="preserve">Табу </t>
    </r>
    <r>
      <rPr>
        <b/>
        <sz val="10"/>
        <rFont val="Arial"/>
        <family val="2"/>
        <charset val="204"/>
      </rPr>
      <t xml:space="preserve"> </t>
    </r>
    <r>
      <rPr>
        <sz val="10"/>
        <rFont val="Arial"/>
        <family val="2"/>
        <charset val="204"/>
      </rPr>
      <t xml:space="preserve">       "</t>
    </r>
    <r>
      <rPr>
        <sz val="11"/>
        <rFont val="Arial"/>
        <family val="2"/>
        <charset val="204"/>
      </rPr>
      <t>Август", РФ</t>
    </r>
  </si>
  <si>
    <r>
      <t xml:space="preserve">Танрек </t>
    </r>
    <r>
      <rPr>
        <sz val="12"/>
        <rFont val="Arial"/>
        <family val="2"/>
        <charset val="204"/>
      </rPr>
      <t xml:space="preserve">   </t>
    </r>
    <r>
      <rPr>
        <sz val="10"/>
        <rFont val="Arial"/>
        <family val="2"/>
        <charset val="204"/>
      </rPr>
      <t xml:space="preserve"> </t>
    </r>
    <r>
      <rPr>
        <sz val="11"/>
        <rFont val="Arial"/>
        <family val="2"/>
        <charset val="204"/>
      </rPr>
      <t>"Август", РФ</t>
    </r>
  </si>
  <si>
    <t>Новый, системный препарат от колорадского жука. В состав входит 3 дейсвующие вещества.</t>
  </si>
  <si>
    <r>
      <t xml:space="preserve">ИСКРА Золотая </t>
    </r>
    <r>
      <rPr>
        <sz val="11"/>
        <rFont val="Arial"/>
        <family val="2"/>
        <charset val="204"/>
      </rPr>
      <t>"Техноэкспорт", РФ</t>
    </r>
  </si>
  <si>
    <r>
      <t>Инта-Вир</t>
    </r>
    <r>
      <rPr>
        <sz val="10"/>
        <rFont val="Arial"/>
        <family val="2"/>
        <charset val="204"/>
      </rPr>
      <t xml:space="preserve">   </t>
    </r>
    <r>
      <rPr>
        <sz val="11"/>
        <rFont val="Arial"/>
        <family val="2"/>
        <charset val="204"/>
      </rPr>
      <t>"Фаско", РФ</t>
    </r>
  </si>
  <si>
    <r>
      <t xml:space="preserve">Сэмпай     </t>
    </r>
    <r>
      <rPr>
        <sz val="11"/>
        <rFont val="Arial"/>
        <family val="2"/>
        <charset val="204"/>
      </rPr>
      <t>"Август", РФ</t>
    </r>
  </si>
  <si>
    <r>
      <t>Командор</t>
    </r>
    <r>
      <rPr>
        <sz val="10"/>
        <rFont val="Arial"/>
        <family val="2"/>
        <charset val="204"/>
      </rPr>
      <t xml:space="preserve">        </t>
    </r>
    <r>
      <rPr>
        <sz val="11"/>
        <rFont val="Arial"/>
        <family val="2"/>
        <charset val="204"/>
      </rPr>
      <t>"Техноэкспорт", РФ</t>
    </r>
  </si>
  <si>
    <t>Препарат широкого спектра действия (колорадский жук, трипсы, белокрылка и т.д)</t>
  </si>
  <si>
    <t>Протравитель клубней картофеля от колорадского жука и почвообитающих вредителей</t>
  </si>
  <si>
    <r>
      <t xml:space="preserve">Мухоед   </t>
    </r>
    <r>
      <rPr>
        <sz val="11"/>
        <rFont val="Arial"/>
        <family val="2"/>
        <charset val="204"/>
      </rPr>
      <t>"Август", РФ</t>
    </r>
  </si>
  <si>
    <r>
      <t xml:space="preserve">Гризли      </t>
    </r>
    <r>
      <rPr>
        <sz val="11"/>
        <rFont val="Arial"/>
        <family val="2"/>
        <charset val="204"/>
      </rPr>
      <t>"Август", РФ</t>
    </r>
  </si>
  <si>
    <r>
      <t xml:space="preserve">«Климат» серная шашка   </t>
    </r>
    <r>
      <rPr>
        <sz val="11"/>
        <rFont val="Arial"/>
        <family val="2"/>
        <charset val="204"/>
      </rPr>
      <t>"Техноэкспорт", РФ</t>
    </r>
  </si>
  <si>
    <r>
      <t>Табазол</t>
    </r>
    <r>
      <rPr>
        <sz val="10"/>
        <rFont val="Arial"/>
        <family val="2"/>
        <charset val="204"/>
      </rPr>
      <t xml:space="preserve">    "Фаско", РФ</t>
    </r>
  </si>
  <si>
    <t>Фунгициды</t>
  </si>
  <si>
    <r>
      <t xml:space="preserve">Ордан </t>
    </r>
    <r>
      <rPr>
        <sz val="11"/>
        <rFont val="Arial"/>
        <family val="2"/>
        <charset val="204"/>
      </rPr>
      <t xml:space="preserve"> "Август", РФ</t>
    </r>
  </si>
  <si>
    <r>
      <t xml:space="preserve">Раёк   </t>
    </r>
    <r>
      <rPr>
        <sz val="10"/>
        <rFont val="Arial"/>
        <family val="2"/>
        <charset val="204"/>
      </rPr>
      <t xml:space="preserve">     </t>
    </r>
    <r>
      <rPr>
        <sz val="11"/>
        <rFont val="Arial"/>
        <family val="2"/>
        <charset val="204"/>
      </rPr>
      <t xml:space="preserve">  "Август", РФ</t>
    </r>
    <r>
      <rPr>
        <sz val="10"/>
        <rFont val="Arial"/>
        <family val="2"/>
        <charset val="204"/>
      </rPr>
      <t xml:space="preserve">   </t>
    </r>
  </si>
  <si>
    <r>
      <t xml:space="preserve">Бутон  </t>
    </r>
    <r>
      <rPr>
        <sz val="11"/>
        <rFont val="Arial"/>
        <family val="2"/>
        <charset val="204"/>
      </rPr>
      <t>"Техноэкспорт", РФ</t>
    </r>
  </si>
  <si>
    <r>
      <t xml:space="preserve">Ракурс     </t>
    </r>
    <r>
      <rPr>
        <sz val="11"/>
        <rFont val="Arial"/>
        <family val="2"/>
        <charset val="204"/>
      </rPr>
      <t>"Август", РФ</t>
    </r>
    <r>
      <rPr>
        <b/>
        <sz val="12"/>
        <rFont val="Arial"/>
        <family val="2"/>
        <charset val="204"/>
      </rPr>
      <t xml:space="preserve"> </t>
    </r>
  </si>
  <si>
    <t>Системный препарат от мучнисто росы, пятнистости на листьях и шютте на хвойниках, лиственных, цветочных</t>
  </si>
  <si>
    <t>Средство от парши, монилиоза, кокомикоза, плодовойгнили на плодовых и ягодных культурах.</t>
  </si>
  <si>
    <r>
      <t>Бордоская жидкость</t>
    </r>
    <r>
      <rPr>
        <b/>
        <sz val="11"/>
        <rFont val="Arial"/>
        <family val="2"/>
        <charset val="204"/>
      </rPr>
      <t xml:space="preserve"> ВСК            </t>
    </r>
    <r>
      <rPr>
        <sz val="11"/>
        <rFont val="Arial"/>
        <family val="2"/>
        <charset val="204"/>
      </rPr>
      <t>"Август", РФ</t>
    </r>
  </si>
  <si>
    <t>Гербициды</t>
  </si>
  <si>
    <t>Регуляторы роста и стимуляторы</t>
  </si>
  <si>
    <r>
      <t xml:space="preserve">Торнадо     </t>
    </r>
    <r>
      <rPr>
        <sz val="11"/>
        <rFont val="Arial"/>
        <family val="2"/>
        <charset val="204"/>
      </rPr>
      <t>"Август" РФ</t>
    </r>
  </si>
  <si>
    <r>
      <t>Миура     "</t>
    </r>
    <r>
      <rPr>
        <sz val="11"/>
        <rFont val="Arial"/>
        <family val="2"/>
        <charset val="204"/>
      </rPr>
      <t>Август", РФ</t>
    </r>
  </si>
  <si>
    <t>Гербицид избирательного действия для прополки картофеля и томатов.</t>
  </si>
  <si>
    <r>
      <t xml:space="preserve">Хакер   </t>
    </r>
    <r>
      <rPr>
        <sz val="11"/>
        <rFont val="Arial"/>
        <family val="2"/>
        <charset val="204"/>
      </rPr>
      <t>"Август", РФ</t>
    </r>
  </si>
  <si>
    <t>Гербицид избирательного действия по картофелю, луку, капусте б/к, моркови.</t>
  </si>
  <si>
    <t>Гербицид избирательного действия для борьбы с сорняками на газоне</t>
  </si>
  <si>
    <r>
      <t xml:space="preserve">Муравьин  </t>
    </r>
    <r>
      <rPr>
        <sz val="10"/>
        <rFont val="Arial"/>
        <family val="2"/>
        <charset val="204"/>
      </rPr>
      <t>"Техноэкспорт", РФ</t>
    </r>
  </si>
  <si>
    <r>
      <t xml:space="preserve">Табачная пыль </t>
    </r>
    <r>
      <rPr>
        <sz val="10"/>
        <rFont val="Arial"/>
        <family val="2"/>
        <charset val="204"/>
      </rPr>
      <t xml:space="preserve"> "Фаско", РФ</t>
    </r>
  </si>
  <si>
    <t>Калиевые соли гуминовых кислот. Актив-ет жизненные силы раст-ий. Повышает приживаемость при пересадке.</t>
  </si>
  <si>
    <r>
      <t xml:space="preserve">ЭНЕРГЕН-Аква </t>
    </r>
    <r>
      <rPr>
        <sz val="11"/>
        <rFont val="Arial"/>
        <family val="2"/>
        <charset val="204"/>
      </rPr>
      <t>«Техноэкспорт» РФ</t>
    </r>
  </si>
  <si>
    <r>
      <t>Янтарин</t>
    </r>
    <r>
      <rPr>
        <sz val="10"/>
        <rFont val="Arial"/>
        <family val="2"/>
        <charset val="204"/>
      </rPr>
      <t xml:space="preserve">      </t>
    </r>
    <r>
      <rPr>
        <sz val="11"/>
        <rFont val="Arial"/>
        <family val="2"/>
        <charset val="204"/>
      </rPr>
      <t>"Август", РФ</t>
    </r>
  </si>
  <si>
    <t xml:space="preserve">Стимулятор корнеобразования саженцев и черенков плодовых, ягодных и декоративных культур </t>
  </si>
  <si>
    <t>Регулятор роста растений на основе янтарной кислоты. Земляника, виноград, плодово-ягодные, цветы</t>
  </si>
  <si>
    <t>Комплексное удобрение длит-ого действия с микроэлементами</t>
  </si>
  <si>
    <r>
      <t xml:space="preserve">Корнепитатель цветы  </t>
    </r>
    <r>
      <rPr>
        <sz val="11"/>
        <rFont val="Arial"/>
        <family val="2"/>
        <charset val="204"/>
      </rPr>
      <t>"Август", РФ</t>
    </r>
  </si>
  <si>
    <r>
      <t xml:space="preserve">Корень Супер  </t>
    </r>
    <r>
      <rPr>
        <sz val="11"/>
        <rFont val="Arial"/>
        <family val="2"/>
        <charset val="204"/>
      </rPr>
      <t xml:space="preserve"> "Август", РФ</t>
    </r>
  </si>
  <si>
    <t xml:space="preserve">Наименованиие препарата </t>
  </si>
  <si>
    <t>Фл. 1 000 мл</t>
  </si>
  <si>
    <t>Фл. 500 мл</t>
  </si>
  <si>
    <t>Амп. 5 мл (пак)</t>
  </si>
  <si>
    <t>Биотехничесие средства</t>
  </si>
  <si>
    <r>
      <t xml:space="preserve">Лазурит ВРП    </t>
    </r>
    <r>
      <rPr>
        <sz val="11"/>
        <rFont val="Arial"/>
        <family val="2"/>
        <charset val="204"/>
      </rPr>
      <t>"Август", РФ</t>
    </r>
  </si>
  <si>
    <r>
      <t xml:space="preserve">АГРИКОЛА 1 </t>
    </r>
    <r>
      <rPr>
        <sz val="10"/>
        <rFont val="Arial"/>
        <family val="2"/>
        <charset val="204"/>
      </rPr>
      <t>(капуста)</t>
    </r>
  </si>
  <si>
    <r>
      <t xml:space="preserve">АГРИКОЛА 2 </t>
    </r>
    <r>
      <rPr>
        <sz val="10"/>
        <rFont val="Arial"/>
        <family val="2"/>
        <charset val="204"/>
      </rPr>
      <t>(лук, чеснок)</t>
    </r>
  </si>
  <si>
    <t>Пакет, 25г</t>
  </si>
  <si>
    <r>
      <t xml:space="preserve">АГРИКОЛА 4 </t>
    </r>
    <r>
      <rPr>
        <sz val="10"/>
        <rFont val="Arial"/>
        <family val="2"/>
        <charset val="204"/>
      </rPr>
      <t>(морковь, свекла, редис)</t>
    </r>
  </si>
  <si>
    <r>
      <t xml:space="preserve">АГРИКОЛА 3 </t>
    </r>
    <r>
      <rPr>
        <sz val="10"/>
        <rFont val="Arial"/>
        <family val="2"/>
        <charset val="204"/>
      </rPr>
      <t>(томат, перц, баклажан)</t>
    </r>
  </si>
  <si>
    <r>
      <t xml:space="preserve">АГРИКОЛА 5 </t>
    </r>
    <r>
      <rPr>
        <sz val="10"/>
        <rFont val="Arial"/>
        <family val="2"/>
        <charset val="204"/>
      </rPr>
      <t>(огурц, кабачок)</t>
    </r>
  </si>
  <si>
    <r>
      <t xml:space="preserve">АГРИКОЛА 6 </t>
    </r>
    <r>
      <rPr>
        <sz val="10"/>
        <rFont val="Arial"/>
        <family val="2"/>
        <charset val="204"/>
      </rPr>
      <t>(рассада)</t>
    </r>
  </si>
  <si>
    <r>
      <t xml:space="preserve">АГРИКОЛА  </t>
    </r>
    <r>
      <rPr>
        <sz val="10"/>
        <rFont val="Arial"/>
        <family val="2"/>
        <charset val="204"/>
      </rPr>
      <t xml:space="preserve"> (розы)</t>
    </r>
  </si>
  <si>
    <t xml:space="preserve">Флакон, 250 мл </t>
  </si>
  <si>
    <t>Флакон, 250мл</t>
  </si>
  <si>
    <t>Микроэлементы и микроудобрения</t>
  </si>
  <si>
    <t>Удобрения</t>
  </si>
  <si>
    <r>
      <t>Кукарача</t>
    </r>
    <r>
      <rPr>
        <sz val="10"/>
        <rFont val="Arial"/>
        <family val="2"/>
        <charset val="204"/>
      </rPr>
      <t xml:space="preserve">  гранулы</t>
    </r>
  </si>
  <si>
    <r>
      <t>Медный купорос</t>
    </r>
    <r>
      <rPr>
        <sz val="10"/>
        <rFont val="Arial"/>
        <family val="2"/>
        <charset val="204"/>
      </rPr>
      <t xml:space="preserve"> "Август", РФ</t>
    </r>
  </si>
  <si>
    <r>
      <t xml:space="preserve">Жукоед </t>
    </r>
    <r>
      <rPr>
        <sz val="12"/>
        <rFont val="Arial"/>
        <family val="2"/>
        <charset val="204"/>
      </rPr>
      <t xml:space="preserve">         "Август", РФ</t>
    </r>
  </si>
  <si>
    <t>Амп. 5мл</t>
  </si>
  <si>
    <r>
      <t>АГРИКОЛА</t>
    </r>
    <r>
      <rPr>
        <sz val="10"/>
        <rFont val="Arial"/>
        <family val="2"/>
        <charset val="204"/>
      </rPr>
      <t xml:space="preserve"> (хвойные)</t>
    </r>
  </si>
  <si>
    <r>
      <t>АГРИКОЛА</t>
    </r>
    <r>
      <rPr>
        <sz val="10"/>
        <rFont val="Arial"/>
        <family val="2"/>
        <charset val="204"/>
      </rPr>
      <t xml:space="preserve"> (ягодные растения)</t>
    </r>
  </si>
  <si>
    <r>
      <t>АГРИКОЛА  Фантазия</t>
    </r>
    <r>
      <rPr>
        <sz val="10"/>
        <rFont val="Arial"/>
        <family val="2"/>
        <charset val="204"/>
      </rPr>
      <t xml:space="preserve">  </t>
    </r>
  </si>
  <si>
    <t>Концентрированное жидкое гуматизированное удобрение д/комнатных и балконных раст-ий</t>
  </si>
  <si>
    <r>
      <t>АГРИКОЛА</t>
    </r>
    <r>
      <rPr>
        <sz val="10"/>
        <rFont val="Arial"/>
        <family val="2"/>
        <charset val="204"/>
      </rPr>
      <t xml:space="preserve"> (орхидея) </t>
    </r>
  </si>
  <si>
    <r>
      <t>АГРИКОЛА</t>
    </r>
    <r>
      <rPr>
        <sz val="10"/>
        <rFont val="Arial"/>
        <family val="2"/>
        <charset val="204"/>
      </rPr>
      <t xml:space="preserve"> (цветущие растения)</t>
    </r>
  </si>
  <si>
    <r>
      <t>АГРИКОЛА</t>
    </r>
    <r>
      <rPr>
        <sz val="10"/>
        <rFont val="Arial"/>
        <family val="2"/>
        <charset val="204"/>
      </rPr>
      <t xml:space="preserve">  (цветущие растения)</t>
    </r>
  </si>
  <si>
    <t>Сухое водорастворимое для выращивания комнатных и балконных растений.</t>
  </si>
  <si>
    <t>Жидкое удобрение для выращивания комнатных и балконных растений.</t>
  </si>
  <si>
    <r>
      <t>АГРИКОЛА</t>
    </r>
    <r>
      <rPr>
        <sz val="10"/>
        <rFont val="Arial"/>
        <family val="2"/>
        <charset val="204"/>
      </rPr>
      <t xml:space="preserve"> (комнатные растения)</t>
    </r>
  </si>
  <si>
    <r>
      <t>АГРИКОЛА</t>
    </r>
    <r>
      <rPr>
        <sz val="10"/>
        <rFont val="Arial"/>
        <family val="2"/>
        <charset val="204"/>
      </rPr>
      <t xml:space="preserve"> (декоративнолистные растения)</t>
    </r>
  </si>
  <si>
    <t>Флак. 285 мл</t>
  </si>
  <si>
    <t>Средства против кротов и грызунов и насекомых для дома</t>
  </si>
  <si>
    <t>Амп. в пак.3мл</t>
  </si>
  <si>
    <r>
      <t>АГРИКОЛА</t>
    </r>
    <r>
      <rPr>
        <sz val="10"/>
        <rFont val="Arial"/>
        <family val="2"/>
        <charset val="204"/>
      </rPr>
      <t xml:space="preserve"> </t>
    </r>
    <r>
      <rPr>
        <b/>
        <sz val="10"/>
        <rFont val="Arial"/>
        <family val="2"/>
        <charset val="204"/>
      </rPr>
      <t xml:space="preserve">Аква </t>
    </r>
    <r>
      <rPr>
        <sz val="10"/>
        <rFont val="Arial"/>
        <family val="2"/>
        <charset val="204"/>
      </rPr>
      <t xml:space="preserve">(орхидея) </t>
    </r>
  </si>
  <si>
    <r>
      <t>АГРИКОЛА</t>
    </r>
    <r>
      <rPr>
        <sz val="10"/>
        <rFont val="Arial"/>
        <family val="2"/>
        <charset val="204"/>
      </rPr>
      <t xml:space="preserve"> </t>
    </r>
    <r>
      <rPr>
        <b/>
        <sz val="10"/>
        <rFont val="Arial"/>
        <family val="2"/>
        <charset val="204"/>
      </rPr>
      <t>447</t>
    </r>
    <r>
      <rPr>
        <sz val="10"/>
        <rFont val="Arial"/>
        <family val="2"/>
        <charset val="204"/>
      </rPr>
      <t>от пожелтения листьев</t>
    </r>
  </si>
  <si>
    <t>минеральное</t>
  </si>
  <si>
    <t>органоминеральное</t>
  </si>
  <si>
    <t>Удобрение органоминеральное, жидкое  для рассады.</t>
  </si>
  <si>
    <t>Удобрение органоминеральное, жидкое с гуматом азота</t>
  </si>
  <si>
    <t>Удобрение органоминеральное, жидкое комплексное  для замачивание семян и подкормки овощных, плодовых, ягодных и декоративных   культур.</t>
  </si>
  <si>
    <t>Удобрение органоминеральное жидкое с гуматом калия.</t>
  </si>
  <si>
    <t>Удобрение органоминеральное жидкое с гуматом фосфора</t>
  </si>
  <si>
    <t xml:space="preserve">Примечание. Описание товара на сайте произв-теля </t>
  </si>
  <si>
    <t>Описание и инструкции</t>
  </si>
  <si>
    <t>Применяется при возделывании сельскохозяйственных культур, повышения их урожайности и для регенерации почвы.</t>
  </si>
  <si>
    <t>Контактные</t>
  </si>
  <si>
    <t>Фумиганты</t>
  </si>
  <si>
    <t>Кишечные</t>
  </si>
  <si>
    <r>
      <t xml:space="preserve">Муравьед супер </t>
    </r>
    <r>
      <rPr>
        <sz val="11"/>
        <rFont val="Arial"/>
        <family val="2"/>
        <charset val="204"/>
      </rPr>
      <t>"Август", РФ</t>
    </r>
  </si>
  <si>
    <t>профилактические (защитные)</t>
  </si>
  <si>
    <t>лечебные (искореняющие, терапевтические)</t>
  </si>
  <si>
    <t>Системные (проникающие в растение)</t>
  </si>
  <si>
    <t>Сплошного действия</t>
  </si>
  <si>
    <t>Избирательного действия</t>
  </si>
  <si>
    <r>
      <t xml:space="preserve">АГРИКОЛА 7 </t>
    </r>
    <r>
      <rPr>
        <sz val="10"/>
        <rFont val="Arial"/>
        <family val="2"/>
        <charset val="204"/>
      </rPr>
      <t>(цветы, универсальное)</t>
    </r>
  </si>
  <si>
    <r>
      <t xml:space="preserve">Фитоспорин-М 10г </t>
    </r>
    <r>
      <rPr>
        <sz val="11"/>
        <rFont val="Arial"/>
        <family val="2"/>
        <charset val="204"/>
      </rPr>
      <t>"Техноэкспорт", РФ</t>
    </r>
  </si>
  <si>
    <r>
      <t xml:space="preserve">Фитоспорин-М паста 200г </t>
    </r>
    <r>
      <rPr>
        <sz val="11"/>
        <rFont val="Arial"/>
        <family val="2"/>
        <charset val="204"/>
      </rPr>
      <t>"Техноэкспорт", РФ</t>
    </r>
  </si>
  <si>
    <t xml:space="preserve">бактериальные (лечебный и профилактический) </t>
  </si>
  <si>
    <t>Микробиологический системный препарат нового поколения (порошок лучше подходит для лечения)</t>
  </si>
  <si>
    <t>Микробиологический системный препарат нового поколения (паста лучше подходит для профилактики, содержит ГУМИ)</t>
  </si>
  <si>
    <r>
      <t xml:space="preserve">Удобрение минеральное комплексное водорастворимое  с микроэлементами </t>
    </r>
    <r>
      <rPr>
        <b/>
        <sz val="11"/>
        <rFont val="Arial"/>
        <family val="2"/>
        <charset val="204"/>
      </rPr>
      <t>для подкормки рассады.</t>
    </r>
  </si>
  <si>
    <r>
      <t xml:space="preserve">Удобрение минеральное водорастворимое </t>
    </r>
    <r>
      <rPr>
        <b/>
        <sz val="11"/>
        <rFont val="Arial"/>
        <family val="2"/>
        <charset val="204"/>
      </rPr>
      <t>д/огурцов</t>
    </r>
  </si>
  <si>
    <r>
      <t xml:space="preserve">Удобрение органоминеральное, жидкое </t>
    </r>
    <r>
      <rPr>
        <b/>
        <sz val="11"/>
        <rFont val="Arial"/>
        <family val="2"/>
        <charset val="204"/>
      </rPr>
      <t>д/рассады.</t>
    </r>
  </si>
  <si>
    <r>
      <t xml:space="preserve">Удобрение  органоминеральное, жидкое </t>
    </r>
    <r>
      <rPr>
        <b/>
        <sz val="11"/>
        <rFont val="Arial"/>
        <family val="2"/>
        <charset val="204"/>
      </rPr>
      <t>для томатов и перцев.</t>
    </r>
  </si>
  <si>
    <r>
      <t xml:space="preserve">Удобрение минеральное комплексное водораств-е бесхлорное  с микроэлементами </t>
    </r>
    <r>
      <rPr>
        <sz val="11"/>
        <rFont val="Arial"/>
        <family val="2"/>
        <charset val="204"/>
      </rPr>
      <t>для</t>
    </r>
    <r>
      <rPr>
        <b/>
        <sz val="11"/>
        <rFont val="Arial"/>
        <family val="2"/>
        <charset val="204"/>
      </rPr>
      <t xml:space="preserve"> томатов перцев и баклажан.</t>
    </r>
  </si>
  <si>
    <t>Моль</t>
  </si>
  <si>
    <t>Муровьи, тараканы</t>
  </si>
  <si>
    <t>Универсальные</t>
  </si>
  <si>
    <t>Комары, клещи</t>
  </si>
  <si>
    <t>Родентициды</t>
  </si>
  <si>
    <t>Амп. 12мл</t>
  </si>
  <si>
    <r>
      <t xml:space="preserve">Фитоверм </t>
    </r>
    <r>
      <rPr>
        <b/>
        <sz val="10"/>
        <rFont val="Arial"/>
        <family val="2"/>
        <charset val="204"/>
      </rPr>
      <t xml:space="preserve"> </t>
    </r>
    <r>
      <rPr>
        <sz val="11"/>
        <rFont val="Arial"/>
        <family val="2"/>
        <charset val="204"/>
      </rPr>
      <t>"Август", РФ</t>
    </r>
  </si>
  <si>
    <t>Амп. 4 мл</t>
  </si>
  <si>
    <t>Амп. 10 мл</t>
  </si>
  <si>
    <t>Амп. в пак.9мл</t>
  </si>
  <si>
    <t>Амп. в пак. 1мл</t>
  </si>
  <si>
    <t>Флак. 9 мл</t>
  </si>
  <si>
    <t>Флак. 50 мл</t>
  </si>
  <si>
    <t>Амп. в пак 1,5мл</t>
  </si>
  <si>
    <t>Флак. 10 мл</t>
  </si>
  <si>
    <r>
      <t>Ускоритель компостирования "ОГОРОДНИК"</t>
    </r>
    <r>
      <rPr>
        <sz val="10"/>
        <rFont val="Arial"/>
        <family val="2"/>
        <charset val="204"/>
      </rPr>
      <t xml:space="preserve">  Бочка и 4 ведра </t>
    </r>
  </si>
  <si>
    <t>Республика Беларусь, 230005, г. Гродно, ул. Горького, 89а</t>
  </si>
  <si>
    <r>
      <t>Тел.(0152) 55 50 02, тел.(0152) 55 50 03</t>
    </r>
    <r>
      <rPr>
        <u/>
        <sz val="12"/>
        <color indexed="12"/>
        <rFont val="Arial Cyr"/>
        <charset val="204"/>
      </rPr>
      <t xml:space="preserve">,тел/факс (0152) 55 50 06, </t>
    </r>
    <r>
      <rPr>
        <b/>
        <u/>
        <sz val="12"/>
        <color indexed="12"/>
        <rFont val="Arial Cyr"/>
        <charset val="204"/>
      </rPr>
      <t>e-mail:</t>
    </r>
    <r>
      <rPr>
        <u/>
        <sz val="12"/>
        <color indexed="12"/>
        <rFont val="Arial Cyr"/>
        <charset val="204"/>
      </rPr>
      <t xml:space="preserve"> ooo-trion@mail.ru. </t>
    </r>
    <r>
      <rPr>
        <b/>
        <u/>
        <sz val="12"/>
        <color indexed="12"/>
        <rFont val="Arial Cyr"/>
        <charset val="204"/>
      </rPr>
      <t>http:</t>
    </r>
    <r>
      <rPr>
        <u/>
        <sz val="12"/>
        <color indexed="12"/>
        <rFont val="Arial Cyr"/>
        <charset val="204"/>
      </rPr>
      <t xml:space="preserve"> www. trion.by</t>
    </r>
  </si>
  <si>
    <t xml:space="preserve">р/с BY95TECN3012 4011 4001 0000 0000 в Регион. управлении №4 ОАО «Технобанк»  в г. Гродно, БЛК, 7а, </t>
  </si>
  <si>
    <t>БИК TECNBY22 ;   УНП 500154640</t>
  </si>
  <si>
    <r>
      <t>г. Минск:</t>
    </r>
    <r>
      <rPr>
        <b/>
        <i/>
        <sz val="14"/>
        <rFont val="Times New Roman"/>
        <family val="1"/>
        <charset val="204"/>
      </rPr>
      <t xml:space="preserve"> тел. 8-0291-40-13-65, </t>
    </r>
    <r>
      <rPr>
        <b/>
        <i/>
        <sz val="14"/>
        <color indexed="12"/>
        <rFont val="Times New Roman"/>
        <family val="1"/>
        <charset val="204"/>
      </rPr>
      <t xml:space="preserve">e-mail: vit-sergeenko@rambler.ru </t>
    </r>
    <r>
      <rPr>
        <b/>
        <i/>
        <sz val="14"/>
        <rFont val="Times New Roman"/>
        <family val="1"/>
        <charset val="204"/>
      </rPr>
      <t xml:space="preserve">;    </t>
    </r>
  </si>
  <si>
    <t>Дата заказа</t>
  </si>
  <si>
    <t>Клиент</t>
  </si>
  <si>
    <t>Телефон:</t>
  </si>
  <si>
    <t>E-mail:</t>
  </si>
  <si>
    <t>Адрес доставки:</t>
  </si>
  <si>
    <r>
      <t>Способ отгрузки</t>
    </r>
    <r>
      <rPr>
        <b/>
        <i/>
        <sz val="9"/>
        <rFont val="Arial Cyr"/>
        <charset val="204"/>
      </rPr>
      <t xml:space="preserve">      </t>
    </r>
    <r>
      <rPr>
        <i/>
        <sz val="9"/>
        <rFont val="Arial Cyr"/>
        <charset val="204"/>
      </rPr>
      <t xml:space="preserve">  (самовывоз / доставка Трион / трансп. комп./ )</t>
    </r>
    <r>
      <rPr>
        <b/>
        <i/>
        <sz val="9"/>
        <rFont val="Arial Cyr"/>
        <charset val="204"/>
      </rPr>
      <t>:</t>
    </r>
  </si>
  <si>
    <r>
      <t xml:space="preserve">Уважаемые клиенты, при оформлении заявок убедительная просьба заполнить этот бланк заказа. </t>
    </r>
    <r>
      <rPr>
        <i/>
        <sz val="12"/>
        <color indexed="10"/>
        <rFont val="Arial"/>
        <family val="2"/>
        <charset val="204"/>
      </rPr>
      <t>(в зелёном поле)</t>
    </r>
  </si>
  <si>
    <t>Это поможет повысить уровень нашего сервиса по отношению к Вам и избежать ошибки с нашей стороны.</t>
  </si>
  <si>
    <t>Сухие удобрения</t>
  </si>
  <si>
    <t>Жидкие удобрения</t>
  </si>
  <si>
    <t>Пакет, 25 г</t>
  </si>
  <si>
    <t xml:space="preserve"> от моли и кожееда</t>
  </si>
  <si>
    <t>от тараканов. 20гр</t>
  </si>
  <si>
    <t xml:space="preserve"> от моли подвесная с маслом лаванды</t>
  </si>
  <si>
    <r>
      <t>Ч/Дом</t>
    </r>
    <r>
      <rPr>
        <sz val="10"/>
        <rFont val="Arial"/>
        <family val="2"/>
        <charset val="204"/>
      </rPr>
      <t xml:space="preserve">    </t>
    </r>
    <r>
      <rPr>
        <b/>
        <sz val="10"/>
        <rFont val="Arial"/>
        <family val="2"/>
        <charset val="204"/>
      </rPr>
      <t>Шарики</t>
    </r>
  </si>
  <si>
    <t>Ч/Дом     Аэрозоль</t>
  </si>
  <si>
    <r>
      <t>Ч/Дом      Тесто-брикет</t>
    </r>
    <r>
      <rPr>
        <sz val="10"/>
        <rFont val="Arial"/>
        <family val="2"/>
        <charset val="204"/>
      </rPr>
      <t xml:space="preserve">    </t>
    </r>
  </si>
  <si>
    <t>Капкан для ловли кротов (комплект 2 шт)</t>
  </si>
  <si>
    <t>10г</t>
  </si>
  <si>
    <t>Универсальное средство: фунгицид, инсектицид, медицина (антисептик)</t>
  </si>
  <si>
    <r>
      <t xml:space="preserve">Фунгицид Био  Инта-Вир  Зеленое мыло      </t>
    </r>
    <r>
      <rPr>
        <sz val="10"/>
        <rFont val="Arial"/>
        <family val="2"/>
        <charset val="204"/>
      </rPr>
      <t>"Фаско", РФ</t>
    </r>
  </si>
  <si>
    <r>
      <t xml:space="preserve">ЭНЕРГЕН Экстра        </t>
    </r>
    <r>
      <rPr>
        <sz val="11"/>
        <rFont val="Arial"/>
        <family val="2"/>
        <charset val="204"/>
      </rPr>
      <t>"Техноэкспорт" РФ</t>
    </r>
  </si>
  <si>
    <r>
      <t xml:space="preserve">Удобрение    Куриный помет      </t>
    </r>
    <r>
      <rPr>
        <sz val="11"/>
        <rFont val="Arial"/>
        <family val="2"/>
        <charset val="204"/>
      </rPr>
      <t>"Бочка и 4 ведра"</t>
    </r>
  </si>
  <si>
    <t xml:space="preserve">Удобрение Удобрение органоминеральное </t>
  </si>
  <si>
    <r>
      <t>Удобрение Универсальное</t>
    </r>
    <r>
      <rPr>
        <sz val="11"/>
        <rFont val="Arial"/>
        <family val="2"/>
        <charset val="204"/>
      </rPr>
      <t xml:space="preserve"> </t>
    </r>
    <r>
      <rPr>
        <sz val="10"/>
        <rFont val="Arial"/>
        <family val="2"/>
        <charset val="204"/>
      </rPr>
      <t xml:space="preserve">   </t>
    </r>
    <r>
      <rPr>
        <sz val="11"/>
        <rFont val="Arial"/>
        <family val="2"/>
        <charset val="204"/>
      </rPr>
      <t>"Бочка и 4 ведра"</t>
    </r>
  </si>
  <si>
    <r>
      <t>Удобрение    Гумат Фосфора</t>
    </r>
    <r>
      <rPr>
        <sz val="10"/>
        <rFont val="Arial"/>
        <family val="2"/>
        <charset val="204"/>
      </rPr>
      <t xml:space="preserve"> </t>
    </r>
    <r>
      <rPr>
        <sz val="11"/>
        <rFont val="Arial"/>
        <family val="2"/>
        <charset val="204"/>
      </rPr>
      <t>"Бочка и 4 ведра"</t>
    </r>
  </si>
  <si>
    <r>
      <t xml:space="preserve">Удобрение    Гумат Калия </t>
    </r>
    <r>
      <rPr>
        <b/>
        <sz val="10"/>
        <rFont val="Arial"/>
        <family val="2"/>
        <charset val="204"/>
      </rPr>
      <t xml:space="preserve">   </t>
    </r>
    <r>
      <rPr>
        <sz val="10"/>
        <rFont val="Arial"/>
        <family val="2"/>
        <charset val="204"/>
      </rPr>
      <t xml:space="preserve"> </t>
    </r>
    <r>
      <rPr>
        <sz val="11"/>
        <rFont val="Arial"/>
        <family val="2"/>
        <charset val="204"/>
      </rPr>
      <t>"Бочка и 4 ведра"</t>
    </r>
  </si>
  <si>
    <r>
      <t>Удобрение    Гумат Азота</t>
    </r>
    <r>
      <rPr>
        <b/>
        <sz val="10"/>
        <rFont val="Arial"/>
        <family val="2"/>
        <charset val="204"/>
      </rPr>
      <t xml:space="preserve">      </t>
    </r>
    <r>
      <rPr>
        <sz val="11"/>
        <rFont val="Arial"/>
        <family val="2"/>
        <charset val="204"/>
      </rPr>
      <t>"Бочка и 4 ведра"</t>
    </r>
  </si>
  <si>
    <r>
      <t>Удобрение     Биогумус</t>
    </r>
    <r>
      <rPr>
        <sz val="11"/>
        <rFont val="Arial"/>
        <family val="2"/>
        <charset val="204"/>
      </rPr>
      <t xml:space="preserve"> </t>
    </r>
    <r>
      <rPr>
        <sz val="10"/>
        <rFont val="Arial"/>
        <family val="2"/>
        <charset val="204"/>
      </rPr>
      <t xml:space="preserve">   </t>
    </r>
    <r>
      <rPr>
        <sz val="11"/>
        <rFont val="Arial"/>
        <family val="2"/>
        <charset val="204"/>
      </rPr>
      <t>"Бочка и 4 ведра"</t>
    </r>
  </si>
  <si>
    <t>"Малышок" (томат и перец)</t>
  </si>
  <si>
    <r>
      <t xml:space="preserve">"Цветочное счастье"   </t>
    </r>
    <r>
      <rPr>
        <b/>
        <sz val="12"/>
        <rFont val="Arial"/>
        <family val="2"/>
        <charset val="204"/>
      </rPr>
      <t>Орхидеи</t>
    </r>
    <r>
      <rPr>
        <sz val="12"/>
        <rFont val="Arial"/>
        <family val="2"/>
        <charset val="204"/>
      </rPr>
      <t xml:space="preserve"> </t>
    </r>
    <r>
      <rPr>
        <sz val="11"/>
        <rFont val="Arial"/>
        <family val="2"/>
        <charset val="204"/>
      </rPr>
      <t xml:space="preserve"> </t>
    </r>
    <r>
      <rPr>
        <b/>
        <sz val="11"/>
        <rFont val="Arial"/>
        <family val="2"/>
        <charset val="204"/>
      </rPr>
      <t xml:space="preserve">       </t>
    </r>
  </si>
  <si>
    <r>
      <t xml:space="preserve">"Цветочное счастье". </t>
    </r>
    <r>
      <rPr>
        <b/>
        <sz val="12"/>
        <rFont val="Arial"/>
        <family val="2"/>
        <charset val="204"/>
      </rPr>
      <t>Фиалки.</t>
    </r>
    <r>
      <rPr>
        <b/>
        <sz val="11"/>
        <rFont val="Arial"/>
        <family val="2"/>
        <charset val="204"/>
      </rPr>
      <t xml:space="preserve">           </t>
    </r>
  </si>
  <si>
    <r>
      <t xml:space="preserve">"Цветочное счастье".     </t>
    </r>
    <r>
      <rPr>
        <b/>
        <sz val="12"/>
        <rFont val="Arial"/>
        <family val="2"/>
        <charset val="204"/>
      </rPr>
      <t xml:space="preserve"> Розы. </t>
    </r>
    <r>
      <rPr>
        <b/>
        <sz val="11"/>
        <rFont val="Arial"/>
        <family val="2"/>
        <charset val="204"/>
      </rPr>
      <t xml:space="preserve">        </t>
    </r>
  </si>
  <si>
    <t>"Крепыш"        (д/рассады)</t>
  </si>
  <si>
    <t xml:space="preserve">Клубника </t>
  </si>
  <si>
    <t xml:space="preserve">Удобрение минеральное, жидкое д/орхидей. </t>
  </si>
  <si>
    <t>Удобрение сухое Фаско 5М минеральное для Картофеля граннулированное 1 кг</t>
  </si>
  <si>
    <t>1 кг</t>
  </si>
  <si>
    <r>
      <t xml:space="preserve">"Крепыш"                </t>
    </r>
    <r>
      <rPr>
        <b/>
        <sz val="12"/>
        <rFont val="Arial"/>
        <family val="2"/>
        <charset val="204"/>
      </rPr>
      <t>(д/рассады)</t>
    </r>
  </si>
  <si>
    <t>0,5 кг</t>
  </si>
  <si>
    <t xml:space="preserve">Удобрение сухое Фаско 5М На Грядку минеральное граннулированное Лето </t>
  </si>
  <si>
    <r>
      <t xml:space="preserve">Удобрение  Фаско 5М </t>
    </r>
    <r>
      <rPr>
        <b/>
        <sz val="11"/>
        <rFont val="Arial"/>
        <family val="2"/>
        <charset val="204"/>
      </rPr>
      <t>На Грядку Лето</t>
    </r>
    <r>
      <rPr>
        <b/>
        <sz val="8"/>
        <rFont val="Arial"/>
        <family val="2"/>
        <charset val="204"/>
      </rPr>
      <t xml:space="preserve"> </t>
    </r>
  </si>
  <si>
    <r>
      <t xml:space="preserve">Удобрение  Фаско 5М минеральное </t>
    </r>
    <r>
      <rPr>
        <b/>
        <sz val="11"/>
        <rFont val="Arial"/>
        <family val="2"/>
        <charset val="204"/>
      </rPr>
      <t>для Картофеля</t>
    </r>
    <r>
      <rPr>
        <b/>
        <sz val="8"/>
        <rFont val="Arial"/>
        <family val="2"/>
        <charset val="204"/>
      </rPr>
      <t xml:space="preserve"> </t>
    </r>
  </si>
  <si>
    <t>Средства для дачных туалетов и компостных ям.</t>
  </si>
  <si>
    <r>
      <t xml:space="preserve">Шарпей       </t>
    </r>
    <r>
      <rPr>
        <sz val="12"/>
        <rFont val="Arial"/>
        <family val="2"/>
        <charset val="204"/>
      </rPr>
      <t xml:space="preserve"> </t>
    </r>
    <r>
      <rPr>
        <sz val="11"/>
        <rFont val="Arial"/>
        <family val="2"/>
        <charset val="204"/>
      </rPr>
      <t>"Август", РФ</t>
    </r>
  </si>
  <si>
    <t>Пак.10г</t>
  </si>
  <si>
    <t>Перманганат калия (марганцовка),РФ</t>
  </si>
  <si>
    <t xml:space="preserve">Увеличивает число завязей,ускоряет появление и рост молодых побегов, увеличивает сахаристость плодов, защищает от болезней растение </t>
  </si>
  <si>
    <t>Крепыш ( для рассады)</t>
  </si>
  <si>
    <t>Пакет 50г</t>
  </si>
  <si>
    <t>Пакет 30г</t>
  </si>
  <si>
    <t>Амп.в пак 5мл</t>
  </si>
  <si>
    <t xml:space="preserve">Специализированный препарат против комплекса вредителей на хвойных культурах, уничтожает хермесов, пильщиков,тлю, щитовок, мучн.червецов и разл. гусениц  </t>
  </si>
  <si>
    <t>Амп.в пак 2мл</t>
  </si>
  <si>
    <t>От комплекса почвенных вредителей: медведки, майского хруща, капустной и луковой мух</t>
  </si>
  <si>
    <t>Защита картофеля от почвенных инфекций : ризоктониоз, фузариоз и различных гнилей при хранении</t>
  </si>
  <si>
    <t>Амп. 2+2мл пак</t>
  </si>
  <si>
    <t xml:space="preserve">Регулятор роста растений , предотвращающий переростание рассады овощных и цвет.культур и образование усов у земляники </t>
  </si>
  <si>
    <t>Амп. 1мл пак</t>
  </si>
  <si>
    <t>Уникальное органическое удобрение с комплексом аминокислот и микроэлементов, повышает урожайность, ускоряет плодоношение, усиливает защитные функции.</t>
  </si>
  <si>
    <t>Гербицид избирательного действия для прополки картофеля , томатов, сои.</t>
  </si>
  <si>
    <t>Амп.5 мл</t>
  </si>
  <si>
    <t>Фл. 25 мл</t>
  </si>
  <si>
    <t>Фл.50 мл</t>
  </si>
  <si>
    <t>Амп. 3мл</t>
  </si>
  <si>
    <t xml:space="preserve">Контактно-кишечный инсектицид для борьбы с различными вредителями на яблоне. </t>
  </si>
  <si>
    <t>От колорадского жука и его личинок на картофеле</t>
  </si>
  <si>
    <t>От листогрызущих гусениц и тли на яблоне</t>
  </si>
  <si>
    <t>Амп. 2 мл</t>
  </si>
  <si>
    <t>40             (шоу-бокс)</t>
  </si>
  <si>
    <t>40             (шоу- бокс)</t>
  </si>
  <si>
    <t>Высокоэффективный контактный фунгицид, предназначенный для защиты картофеля от различных болезней</t>
  </si>
  <si>
    <t>Фл, 50г.</t>
  </si>
  <si>
    <t>Предназначен для борьбы с крмплексом грибных и бактериальных заболеваний на всех овощных,плодовых, декоративных, цветочных и лесных растениях</t>
  </si>
  <si>
    <t>Амп, 5 мл</t>
  </si>
  <si>
    <t>2 активных вещества: профилактика и лечение плодово-ягодных культур от всех болезней (парша, пятнистость листьев, гниль плодов и др.)Картофель, яблоня,виноград.</t>
  </si>
  <si>
    <t>Профилактика и лечение болезней картофеля, овощных культур и смородины чёрной (фитофтороз, альтернариоз и др.)</t>
  </si>
  <si>
    <t>Фунгицид  для заживления и дезинфенкции ран плодовых и декоративных деревьев и кустарников</t>
  </si>
  <si>
    <t>Уп. 150г</t>
  </si>
  <si>
    <t>Очиститель "Счастливый дачник" для удаления сажи в дымоходах</t>
  </si>
  <si>
    <r>
      <t xml:space="preserve">Кинфос   </t>
    </r>
    <r>
      <rPr>
        <sz val="10"/>
        <rFont val="Arial"/>
        <family val="2"/>
        <charset val="204"/>
      </rPr>
      <t xml:space="preserve">"Щёлково Агрохим", РФ  </t>
    </r>
    <r>
      <rPr>
        <i/>
        <sz val="10"/>
        <color indexed="10"/>
        <rFont val="Arial"/>
        <family val="2"/>
        <charset val="204"/>
      </rPr>
      <t>Новинка</t>
    </r>
  </si>
  <si>
    <r>
      <t xml:space="preserve">Фаскорд  </t>
    </r>
    <r>
      <rPr>
        <sz val="10"/>
        <rFont val="Arial"/>
        <family val="2"/>
        <charset val="204"/>
      </rPr>
      <t xml:space="preserve">"Щёлково Агрохим", РФ   </t>
    </r>
    <r>
      <rPr>
        <i/>
        <sz val="10"/>
        <color indexed="10"/>
        <rFont val="Arial"/>
        <family val="2"/>
        <charset val="204"/>
      </rPr>
      <t>Новинка</t>
    </r>
  </si>
  <si>
    <r>
      <t xml:space="preserve">Антитля и гусеница </t>
    </r>
    <r>
      <rPr>
        <sz val="10"/>
        <rFont val="Arial"/>
        <family val="2"/>
        <charset val="204"/>
      </rPr>
      <t xml:space="preserve">(имидор,ВРК, для яблони) "Щёлково Агрохим", РФ </t>
    </r>
    <r>
      <rPr>
        <i/>
        <sz val="10"/>
        <color indexed="10"/>
        <rFont val="Arial"/>
        <family val="2"/>
        <charset val="204"/>
      </rPr>
      <t xml:space="preserve"> Новинка</t>
    </r>
  </si>
  <si>
    <r>
      <t xml:space="preserve">Жукобой </t>
    </r>
    <r>
      <rPr>
        <sz val="10"/>
        <rFont val="Arial"/>
        <family val="2"/>
        <charset val="204"/>
      </rPr>
      <t xml:space="preserve">(имидор,ВРК) "Щёлково Агрохим", РФ </t>
    </r>
    <r>
      <rPr>
        <i/>
        <sz val="10"/>
        <color indexed="10"/>
        <rFont val="Arial"/>
        <family val="2"/>
        <charset val="204"/>
      </rPr>
      <t xml:space="preserve"> Новинка</t>
    </r>
  </si>
  <si>
    <r>
      <t xml:space="preserve">Пиноцид     </t>
    </r>
    <r>
      <rPr>
        <sz val="10"/>
        <rFont val="Arial"/>
        <family val="2"/>
        <charset val="204"/>
      </rPr>
      <t xml:space="preserve">"Август", РФ  </t>
    </r>
    <r>
      <rPr>
        <i/>
        <sz val="10"/>
        <color indexed="10"/>
        <rFont val="Arial"/>
        <family val="2"/>
        <charset val="204"/>
      </rPr>
      <t>Новинка</t>
    </r>
  </si>
  <si>
    <r>
      <t xml:space="preserve">Герольд   </t>
    </r>
    <r>
      <rPr>
        <sz val="10"/>
        <rFont val="Arial"/>
        <family val="2"/>
        <charset val="204"/>
      </rPr>
      <t xml:space="preserve">"Август", РФ  </t>
    </r>
    <r>
      <rPr>
        <i/>
        <sz val="10"/>
        <color indexed="10"/>
        <rFont val="Arial"/>
        <family val="2"/>
        <charset val="204"/>
      </rPr>
      <t>Новинка</t>
    </r>
  </si>
  <si>
    <r>
      <rPr>
        <b/>
        <sz val="12"/>
        <rFont val="Arial"/>
        <family val="2"/>
        <charset val="204"/>
      </rPr>
      <t>Террадокс</t>
    </r>
    <r>
      <rPr>
        <sz val="10"/>
        <rFont val="Arial"/>
        <family val="2"/>
        <charset val="204"/>
      </rPr>
      <t xml:space="preserve">   " Август", РФ  </t>
    </r>
    <r>
      <rPr>
        <i/>
        <sz val="10"/>
        <color indexed="10"/>
        <rFont val="Arial"/>
        <family val="2"/>
        <charset val="204"/>
      </rPr>
      <t xml:space="preserve">Новинка </t>
    </r>
  </si>
  <si>
    <r>
      <t xml:space="preserve">Ширма  </t>
    </r>
    <r>
      <rPr>
        <sz val="10"/>
        <rFont val="Arial"/>
        <family val="2"/>
        <charset val="204"/>
      </rPr>
      <t xml:space="preserve">"Щёлково Агрохим", РФ  </t>
    </r>
    <r>
      <rPr>
        <i/>
        <sz val="10"/>
        <color indexed="10"/>
        <rFont val="Arial"/>
        <family val="2"/>
        <charset val="204"/>
      </rPr>
      <t xml:space="preserve"> Новинка</t>
    </r>
  </si>
  <si>
    <r>
      <t xml:space="preserve">Синклер  </t>
    </r>
    <r>
      <rPr>
        <sz val="10"/>
        <rFont val="Arial"/>
        <family val="2"/>
        <charset val="204"/>
      </rPr>
      <t xml:space="preserve"> "Август", РФ  </t>
    </r>
    <r>
      <rPr>
        <i/>
        <sz val="10"/>
        <color indexed="10"/>
        <rFont val="Arial"/>
        <family val="2"/>
        <charset val="204"/>
      </rPr>
      <t>Новинка</t>
    </r>
  </si>
  <si>
    <r>
      <t xml:space="preserve">Метамил </t>
    </r>
    <r>
      <rPr>
        <sz val="10"/>
        <rFont val="Arial"/>
        <family val="2"/>
        <charset val="204"/>
      </rPr>
      <t xml:space="preserve">"Щёлково Агрохим", РФ  </t>
    </r>
    <r>
      <rPr>
        <i/>
        <sz val="10"/>
        <color indexed="10"/>
        <rFont val="Arial"/>
        <family val="2"/>
        <charset val="204"/>
      </rPr>
      <t xml:space="preserve"> Новинка</t>
    </r>
  </si>
  <si>
    <r>
      <t xml:space="preserve">Абига Пик   </t>
    </r>
    <r>
      <rPr>
        <sz val="10"/>
        <rFont val="Arial"/>
        <family val="2"/>
        <charset val="204"/>
      </rPr>
      <t xml:space="preserve">"Щёлково Агрохим", РФ </t>
    </r>
    <r>
      <rPr>
        <i/>
        <sz val="10"/>
        <color indexed="10"/>
        <rFont val="Arial"/>
        <family val="2"/>
        <charset val="204"/>
      </rPr>
      <t xml:space="preserve">  Новинка</t>
    </r>
  </si>
  <si>
    <r>
      <t>Спрут Экстра  "</t>
    </r>
    <r>
      <rPr>
        <sz val="10"/>
        <rFont val="Arial"/>
        <family val="2"/>
        <charset val="204"/>
      </rPr>
      <t xml:space="preserve">Щёлково Агрохим", РФ  </t>
    </r>
    <r>
      <rPr>
        <i/>
        <sz val="10"/>
        <color indexed="10"/>
        <rFont val="Arial"/>
        <family val="2"/>
        <charset val="204"/>
      </rPr>
      <t xml:space="preserve"> Новинка</t>
    </r>
  </si>
  <si>
    <r>
      <t xml:space="preserve">Зонтран  </t>
    </r>
    <r>
      <rPr>
        <sz val="10"/>
        <rFont val="Arial"/>
        <family val="2"/>
        <charset val="204"/>
      </rPr>
      <t xml:space="preserve">"Щёлково Агрохим", РФ  </t>
    </r>
    <r>
      <rPr>
        <i/>
        <sz val="10"/>
        <color indexed="10"/>
        <rFont val="Arial"/>
        <family val="2"/>
        <charset val="204"/>
      </rPr>
      <t xml:space="preserve">  Новинка</t>
    </r>
  </si>
  <si>
    <r>
      <t xml:space="preserve">Лорнет  </t>
    </r>
    <r>
      <rPr>
        <sz val="10"/>
        <rFont val="Arial"/>
        <family val="2"/>
        <charset val="204"/>
      </rPr>
      <t xml:space="preserve">"Щёлково Агрохим", РФ   </t>
    </r>
    <r>
      <rPr>
        <i/>
        <sz val="10"/>
        <color indexed="10"/>
        <rFont val="Arial"/>
        <family val="2"/>
        <charset val="204"/>
      </rPr>
      <t>Новинка</t>
    </r>
  </si>
  <si>
    <r>
      <t xml:space="preserve">Рэгги    </t>
    </r>
    <r>
      <rPr>
        <sz val="12"/>
        <rFont val="Arial"/>
        <family val="2"/>
        <charset val="204"/>
      </rPr>
      <t xml:space="preserve"> </t>
    </r>
    <r>
      <rPr>
        <sz val="10"/>
        <rFont val="Arial"/>
        <family val="2"/>
        <charset val="204"/>
      </rPr>
      <t>"Август" , РФ</t>
    </r>
    <r>
      <rPr>
        <b/>
        <sz val="12"/>
        <rFont val="Arial"/>
        <family val="2"/>
        <charset val="204"/>
      </rPr>
      <t xml:space="preserve">  </t>
    </r>
    <r>
      <rPr>
        <i/>
        <sz val="10"/>
        <color indexed="10"/>
        <rFont val="Arial"/>
        <family val="2"/>
        <charset val="204"/>
      </rPr>
      <t xml:space="preserve"> Новинка</t>
    </r>
  </si>
  <si>
    <r>
      <rPr>
        <b/>
        <sz val="12"/>
        <rFont val="Arial"/>
        <family val="2"/>
        <charset val="204"/>
      </rPr>
      <t xml:space="preserve">Трубочист </t>
    </r>
    <r>
      <rPr>
        <b/>
        <sz val="11"/>
        <rFont val="Arial"/>
        <family val="2"/>
        <charset val="204"/>
      </rPr>
      <t xml:space="preserve"> </t>
    </r>
    <r>
      <rPr>
        <sz val="10"/>
        <rFont val="Arial"/>
        <family val="2"/>
        <charset val="204"/>
      </rPr>
      <t xml:space="preserve"> "Фаско", РФ  </t>
    </r>
    <r>
      <rPr>
        <i/>
        <sz val="10"/>
        <color indexed="10"/>
        <rFont val="Arial"/>
        <family val="2"/>
        <charset val="204"/>
      </rPr>
      <t xml:space="preserve"> Новинка</t>
    </r>
  </si>
  <si>
    <r>
      <t xml:space="preserve">Борная кислота, РФ  </t>
    </r>
    <r>
      <rPr>
        <i/>
        <sz val="10"/>
        <color indexed="10"/>
        <rFont val="Arial"/>
        <family val="2"/>
        <charset val="204"/>
      </rPr>
      <t>Новинка</t>
    </r>
  </si>
  <si>
    <r>
      <t xml:space="preserve">Ростмомент </t>
    </r>
    <r>
      <rPr>
        <sz val="10"/>
        <rFont val="Arial"/>
        <family val="2"/>
        <charset val="204"/>
      </rPr>
      <t xml:space="preserve">"Август" ,РФ  </t>
    </r>
    <r>
      <rPr>
        <i/>
        <sz val="10"/>
        <color indexed="10"/>
        <rFont val="Arial"/>
        <family val="2"/>
        <charset val="204"/>
      </rPr>
      <t>Новинка</t>
    </r>
  </si>
  <si>
    <t>Гербицид сплошного действия . Уничтожает самые трудноистребл-мые сорняки, в т.ч. Борщевик Сосновского.</t>
  </si>
  <si>
    <r>
      <t xml:space="preserve">Медея  </t>
    </r>
    <r>
      <rPr>
        <sz val="10"/>
        <rFont val="Arial"/>
        <family val="2"/>
        <charset val="204"/>
      </rPr>
      <t xml:space="preserve">"Щёлково Агрохим", РФ   </t>
    </r>
    <r>
      <rPr>
        <i/>
        <sz val="10"/>
        <color rgb="FFFF0000"/>
        <rFont val="Arial"/>
        <family val="2"/>
        <charset val="204"/>
      </rPr>
      <t>Новинка</t>
    </r>
  </si>
  <si>
    <t>"Цветочное счастье" Для всех комнатных</t>
  </si>
  <si>
    <t>Удобрение минеральное жидкое д/фиалок.</t>
  </si>
  <si>
    <t>Удобрение органоминеральное, жидкое для всех комнатных</t>
  </si>
  <si>
    <t>Удобрение минеральное, жидкое д/роз</t>
  </si>
  <si>
    <t>Системный инсектицид контактно­кишечного действия для защиты сельскохозяйственных культур от комплекса сосущих и грызущих вредителей.</t>
  </si>
  <si>
    <t>Пак. 4г</t>
  </si>
  <si>
    <t>Амп. в пак.           2+ 2 мл</t>
  </si>
  <si>
    <t>Комбинированный инсектицид, предназначенный для защиты зерновых культур, картофеля, сахарной свёклы против комплекса сосущих и листогрызущих насекомых.</t>
  </si>
  <si>
    <r>
      <t xml:space="preserve">Эфория </t>
    </r>
    <r>
      <rPr>
        <sz val="11"/>
        <rFont val="Arial"/>
        <family val="2"/>
        <charset val="204"/>
      </rPr>
      <t xml:space="preserve"> "Техномаринмаркет" , РБ , КС      </t>
    </r>
    <r>
      <rPr>
        <i/>
        <sz val="10"/>
        <color rgb="FFFF0000"/>
        <rFont val="Arial"/>
        <family val="2"/>
        <charset val="204"/>
      </rPr>
      <t>Новинка</t>
    </r>
  </si>
  <si>
    <r>
      <t xml:space="preserve">Актара </t>
    </r>
    <r>
      <rPr>
        <sz val="11"/>
        <rFont val="Arial"/>
        <family val="2"/>
        <charset val="204"/>
      </rPr>
      <t xml:space="preserve">"Техномаринмаркет" , РБ , ВДГ     </t>
    </r>
    <r>
      <rPr>
        <i/>
        <sz val="10"/>
        <color rgb="FFFF0000"/>
        <rFont val="Arial"/>
        <family val="2"/>
        <charset val="204"/>
      </rPr>
      <t xml:space="preserve"> Новинка</t>
    </r>
  </si>
  <si>
    <r>
      <t xml:space="preserve">Ревус  </t>
    </r>
    <r>
      <rPr>
        <sz val="11"/>
        <rFont val="Arial"/>
        <family val="2"/>
        <charset val="204"/>
      </rPr>
      <t>"Техномаринмаркет" , РБ , СК</t>
    </r>
    <r>
      <rPr>
        <b/>
        <sz val="12"/>
        <rFont val="Arial"/>
        <family val="2"/>
        <charset val="204"/>
      </rPr>
      <t xml:space="preserve">    </t>
    </r>
    <r>
      <rPr>
        <i/>
        <sz val="9"/>
        <color rgb="FFFF0000"/>
        <rFont val="Arial"/>
        <family val="2"/>
        <charset val="204"/>
      </rPr>
      <t xml:space="preserve"> Новинка</t>
    </r>
  </si>
  <si>
    <t>Инновационный трансламинарный фунгицид, предназначенный для защиты картофеля, томатов и лука от фитофтороза и пероноспороза.</t>
  </si>
  <si>
    <r>
      <t xml:space="preserve">Брос , </t>
    </r>
    <r>
      <rPr>
        <sz val="11"/>
        <rFont val="Arial"/>
        <family val="2"/>
        <charset val="204"/>
      </rPr>
      <t>Польша</t>
    </r>
  </si>
  <si>
    <t>Порошок предназначен для уничтожения муравьев в помещениях и в непосредственной близости от них (на террасах, в беседках и других). Для использования в виде порошка или водного раствора.</t>
  </si>
  <si>
    <t xml:space="preserve">Шприц 30г </t>
  </si>
  <si>
    <t>Контактно-кишечный инсектицид из группы синтетических пиретроидов для борьбы с широким спектром вредителей на картофеле, капусте и др.с/хоз культурах</t>
  </si>
  <si>
    <t>Пак. 1 кг</t>
  </si>
  <si>
    <t>Удобрение органоминеральное для рассады с гуматом калия</t>
  </si>
  <si>
    <t>Средство для заживления ран "Живая кора"</t>
  </si>
  <si>
    <t>Туба 100 г</t>
  </si>
  <si>
    <t xml:space="preserve">Средство для заживления ран. Принципиально новая разработка ученых: использованы только натуральные компоненты в т.ч. смола сосновая живичная. Удобная упаковка, снабжена распределительным носиком для равномерного нанесения. Обладает бактерицидным действием, не заметен на дереве. </t>
  </si>
  <si>
    <t>новинка</t>
  </si>
  <si>
    <t>Суперэффективный препорат от гусениц, яблонной плодожорки, боярышнеци, белой бабочки и др. вредителей на плодовых, овощных, декор.и цветочых культурах</t>
  </si>
  <si>
    <t>Фл. 10 мл</t>
  </si>
  <si>
    <r>
      <t xml:space="preserve">Кинмикс    </t>
    </r>
    <r>
      <rPr>
        <sz val="12"/>
        <rFont val="Arial"/>
        <family val="2"/>
        <charset val="204"/>
      </rPr>
      <t>"Август", РФ</t>
    </r>
  </si>
  <si>
    <t xml:space="preserve">Контактно-кишечный инсектицидный препарат (бета-циперметрин, 50 гр./л.) от комплекса вредителей на плодовых, ягодных и овощных культурах. Характеризуется высокой скоростью начального воздействия и продолжительным защитным действием.
</t>
  </si>
  <si>
    <r>
      <t xml:space="preserve">Батрайдер     </t>
    </r>
    <r>
      <rPr>
        <sz val="10"/>
        <rFont val="Arial"/>
        <family val="2"/>
        <charset val="204"/>
      </rPr>
      <t xml:space="preserve">"Август", РФ  </t>
    </r>
    <r>
      <rPr>
        <i/>
        <sz val="10"/>
        <color indexed="10"/>
        <rFont val="Arial"/>
        <family val="2"/>
        <charset val="204"/>
      </rPr>
      <t>Новинка</t>
    </r>
  </si>
  <si>
    <r>
      <t xml:space="preserve">Новинка      </t>
    </r>
    <r>
      <rPr>
        <sz val="10"/>
        <rFont val="Arial"/>
        <family val="2"/>
        <charset val="204"/>
      </rPr>
      <t xml:space="preserve">                см. инструкцию</t>
    </r>
  </si>
  <si>
    <t xml:space="preserve">Трехкомпонентный инсектицид  для уничтожения вредителей плодово-ягодных, овощных, цветочных и декоративных культур. Препарат «Батрайдер» обладает кишечным, контактным и системным свойствами.Три действующих вещества обеспечивают максимальный эффект.
</t>
  </si>
  <si>
    <r>
      <t xml:space="preserve">Антитля и белокрылка </t>
    </r>
    <r>
      <rPr>
        <sz val="10"/>
        <rFont val="Arial"/>
        <family val="2"/>
        <charset val="204"/>
      </rPr>
      <t xml:space="preserve">(имидор,ВРК, для цветочных культ) "Щёлково Агрохим", РФ </t>
    </r>
    <r>
      <rPr>
        <i/>
        <sz val="10"/>
        <color indexed="10"/>
        <rFont val="Arial"/>
        <family val="2"/>
        <charset val="204"/>
      </rPr>
      <t xml:space="preserve"> Новинка</t>
    </r>
  </si>
  <si>
    <t>Уничтoжaeт тлю и бeлoкpылкy, a тaкжe цикaдки и тpипcы кaк пpи нeпocpeдcтвeннoм кoнтaктe, тaк и пpи пoeдaнии нaceкoмым oбpaбoтaннoгo pacтeния</t>
  </si>
  <si>
    <t>Амп. 1,5 мл</t>
  </si>
  <si>
    <t>50             (шоу-бокс)</t>
  </si>
  <si>
    <t>50            (шоу-бокс)</t>
  </si>
  <si>
    <r>
      <t xml:space="preserve">Антивредитель </t>
    </r>
    <r>
      <rPr>
        <sz val="10"/>
        <rFont val="Arial"/>
        <family val="2"/>
        <charset val="204"/>
      </rPr>
      <t xml:space="preserve">(имидор,ВРК, для хвойных и лиственных) "Щёлково Агрохим", РФ </t>
    </r>
    <r>
      <rPr>
        <i/>
        <sz val="10"/>
        <color indexed="10"/>
        <rFont val="Arial"/>
        <family val="2"/>
        <charset val="204"/>
      </rPr>
      <t xml:space="preserve"> Новинка</t>
    </r>
  </si>
  <si>
    <t>Препарат системного действия от вредителей на хвойных и лиственных породах деревьев. Препарат проникает в хвою и листья растения, быстро распространяется по нему, защищая на долгое время.</t>
  </si>
  <si>
    <r>
      <t xml:space="preserve">Имидор </t>
    </r>
    <r>
      <rPr>
        <sz val="10"/>
        <rFont val="Arial"/>
        <family val="2"/>
        <charset val="204"/>
      </rPr>
      <t xml:space="preserve">(ВРК, от тли и белокрылки на томатах и огурцах) "Щёлково Агрохим", РФ </t>
    </r>
    <r>
      <rPr>
        <i/>
        <sz val="10"/>
        <color indexed="10"/>
        <rFont val="Arial"/>
        <family val="2"/>
        <charset val="204"/>
      </rPr>
      <t xml:space="preserve"> Новинка</t>
    </r>
  </si>
  <si>
    <t>Пpeпapaт cиcтeмнoгo дeйcтвия пpoтив тли, бeлoкpылки и дpyгиx вpeдитeлeй нa oгypцax и тoмaтax, для иcпoльзoвaния в тeплицe.
Дeйcтвyющee вeщecтвo: 200 г/л имидaклoпpидa</t>
  </si>
  <si>
    <r>
      <t>Титул 390 (</t>
    </r>
    <r>
      <rPr>
        <sz val="12"/>
        <rFont val="Arial"/>
        <family val="2"/>
        <charset val="204"/>
      </rPr>
      <t xml:space="preserve"> ККР</t>
    </r>
    <r>
      <rPr>
        <b/>
        <sz val="12"/>
        <rFont val="Arial"/>
        <family val="2"/>
        <charset val="204"/>
      </rPr>
      <t xml:space="preserve"> </t>
    </r>
    <r>
      <rPr>
        <sz val="12"/>
        <rFont val="Arial"/>
        <family val="2"/>
        <charset val="204"/>
      </rPr>
      <t xml:space="preserve">Ягодное) </t>
    </r>
    <r>
      <rPr>
        <b/>
        <sz val="12"/>
        <rFont val="Arial"/>
        <family val="2"/>
        <charset val="204"/>
      </rPr>
      <t xml:space="preserve">  </t>
    </r>
    <r>
      <rPr>
        <sz val="10"/>
        <rFont val="Arial"/>
        <family val="2"/>
        <charset val="204"/>
      </rPr>
      <t xml:space="preserve">"Щёлково Агрохим", РФ </t>
    </r>
    <r>
      <rPr>
        <i/>
        <sz val="10"/>
        <color indexed="10"/>
        <rFont val="Arial"/>
        <family val="2"/>
        <charset val="204"/>
      </rPr>
      <t xml:space="preserve">  Новинка</t>
    </r>
  </si>
  <si>
    <r>
      <t>Титул 390 (</t>
    </r>
    <r>
      <rPr>
        <sz val="12"/>
        <rFont val="Arial"/>
        <family val="2"/>
        <charset val="204"/>
      </rPr>
      <t xml:space="preserve"> ККР</t>
    </r>
    <r>
      <rPr>
        <b/>
        <sz val="12"/>
        <rFont val="Arial"/>
        <family val="2"/>
        <charset val="204"/>
      </rPr>
      <t xml:space="preserve"> </t>
    </r>
    <r>
      <rPr>
        <sz val="12"/>
        <rFont val="Arial"/>
        <family val="2"/>
        <charset val="204"/>
      </rPr>
      <t xml:space="preserve">Цветочное) </t>
    </r>
    <r>
      <rPr>
        <b/>
        <sz val="12"/>
        <rFont val="Arial"/>
        <family val="2"/>
        <charset val="204"/>
      </rPr>
      <t xml:space="preserve">  </t>
    </r>
    <r>
      <rPr>
        <sz val="10"/>
        <rFont val="Arial"/>
        <family val="2"/>
        <charset val="204"/>
      </rPr>
      <t xml:space="preserve">"Щёлково Агрохим", РФ </t>
    </r>
    <r>
      <rPr>
        <i/>
        <sz val="10"/>
        <color indexed="10"/>
        <rFont val="Arial"/>
        <family val="2"/>
        <charset val="204"/>
      </rPr>
      <t xml:space="preserve">  Новинка</t>
    </r>
  </si>
  <si>
    <t>Применяется для пpoфилaктики и лeчeния бoлeзнeй ягoдныx кyльтyp.</t>
  </si>
  <si>
    <t>Амп. 5 мл.</t>
  </si>
  <si>
    <t>41             (шоу- бокс)</t>
  </si>
  <si>
    <t>Применяется для пpoфилaктики и лeчeния бoлeзнeй цветочных кyльтyp.</t>
  </si>
  <si>
    <t>Высокоэффективный пиретроидный инсектицид кишечно-контактного действия, уничтожающий сосущих и листогрызущих вредителей винограда, картофеля, кукурузы, репчатого лука, капусты, гороха, трав, пшеницы, озимого ячменя, рапса, свёклы, сои, яблони и томата.</t>
  </si>
  <si>
    <r>
      <t xml:space="preserve">Карате Зеон </t>
    </r>
    <r>
      <rPr>
        <sz val="11"/>
        <rFont val="Arial"/>
        <family val="2"/>
        <charset val="204"/>
      </rPr>
      <t xml:space="preserve"> "Техномаринмаркет" , РБ , МКС      </t>
    </r>
    <r>
      <rPr>
        <i/>
        <sz val="10"/>
        <color rgb="FFFF0000"/>
        <rFont val="Arial"/>
        <family val="2"/>
        <charset val="204"/>
      </rPr>
      <t>Новинка</t>
    </r>
  </si>
  <si>
    <r>
      <t xml:space="preserve">Топаз  </t>
    </r>
    <r>
      <rPr>
        <sz val="11"/>
        <rFont val="Arial"/>
        <family val="2"/>
        <charset val="204"/>
      </rPr>
      <t xml:space="preserve">"Техномаринмаркет" , РБ , </t>
    </r>
    <r>
      <rPr>
        <sz val="12"/>
        <rFont val="Arial"/>
        <family val="2"/>
        <charset val="204"/>
      </rPr>
      <t xml:space="preserve">    </t>
    </r>
    <r>
      <rPr>
        <sz val="9"/>
        <color rgb="FFFF0000"/>
        <rFont val="Arial"/>
        <family val="2"/>
        <charset val="204"/>
      </rPr>
      <t>Новинка</t>
    </r>
  </si>
  <si>
    <t xml:space="preserve">Препарат системного действия, применяемый для лечения разных культур от грибковых инфекций, а также он используется в качестве профилактического средства от заражения.
</t>
  </si>
  <si>
    <r>
      <t xml:space="preserve">Скор  </t>
    </r>
    <r>
      <rPr>
        <sz val="11"/>
        <rFont val="Arial"/>
        <family val="2"/>
        <charset val="204"/>
      </rPr>
      <t xml:space="preserve">"Техномаринмаркет" , РБ </t>
    </r>
    <r>
      <rPr>
        <sz val="12"/>
        <rFont val="Arial"/>
        <family val="2"/>
        <charset val="204"/>
      </rPr>
      <t xml:space="preserve">    </t>
    </r>
    <r>
      <rPr>
        <sz val="9"/>
        <color rgb="FFFF0000"/>
        <rFont val="Arial"/>
        <family val="2"/>
        <charset val="204"/>
      </rPr>
      <t>Новинка</t>
    </r>
  </si>
  <si>
    <t xml:space="preserve">Системный пестицид универсального назначения для защиты винограда, корнеплодов, семечковых и косточковых плодовых культур от комплекса болезней. </t>
  </si>
  <si>
    <t xml:space="preserve">Системный фунгицид для защиты семечковых и косточковых плодовых культур от комплекса болезней, винограда – от комплекса гнилей.
</t>
  </si>
  <si>
    <t>Пакет 4 г</t>
  </si>
  <si>
    <r>
      <t xml:space="preserve">Хорус  </t>
    </r>
    <r>
      <rPr>
        <sz val="12"/>
        <rFont val="Arial"/>
        <family val="2"/>
        <charset val="204"/>
      </rPr>
      <t xml:space="preserve">, </t>
    </r>
    <r>
      <rPr>
        <sz val="11"/>
        <rFont val="Arial"/>
        <family val="2"/>
        <charset val="204"/>
      </rPr>
      <t>ВДГ</t>
    </r>
    <r>
      <rPr>
        <sz val="12"/>
        <rFont val="Arial"/>
        <family val="2"/>
        <charset val="204"/>
      </rPr>
      <t xml:space="preserve">  </t>
    </r>
    <r>
      <rPr>
        <sz val="11"/>
        <rFont val="Arial"/>
        <family val="2"/>
        <charset val="204"/>
      </rPr>
      <t>"Техномаринмаркет" , РБ</t>
    </r>
    <r>
      <rPr>
        <sz val="12"/>
        <rFont val="Arial"/>
        <family val="2"/>
        <charset val="204"/>
      </rPr>
      <t xml:space="preserve">   </t>
    </r>
    <r>
      <rPr>
        <b/>
        <sz val="12"/>
        <rFont val="Arial"/>
        <family val="2"/>
        <charset val="204"/>
      </rPr>
      <t xml:space="preserve"> </t>
    </r>
    <r>
      <rPr>
        <b/>
        <i/>
        <sz val="10"/>
        <color rgb="FFFF0000"/>
        <rFont val="Arial"/>
        <family val="2"/>
        <charset val="204"/>
      </rPr>
      <t xml:space="preserve"> </t>
    </r>
    <r>
      <rPr>
        <i/>
        <sz val="10"/>
        <color rgb="FFFF0000"/>
        <rFont val="Arial"/>
        <family val="2"/>
        <charset val="204"/>
      </rPr>
      <t>Новинка</t>
    </r>
  </si>
  <si>
    <r>
      <t xml:space="preserve">Фюзилад Форте, КЭ </t>
    </r>
    <r>
      <rPr>
        <sz val="11"/>
        <rFont val="Arial"/>
        <family val="2"/>
        <charset val="204"/>
      </rPr>
      <t xml:space="preserve">"Техномаринмаркет" , РБ </t>
    </r>
    <r>
      <rPr>
        <b/>
        <sz val="12"/>
        <rFont val="Arial"/>
        <family val="2"/>
        <charset val="204"/>
      </rPr>
      <t xml:space="preserve">     </t>
    </r>
    <r>
      <rPr>
        <i/>
        <sz val="9"/>
        <color rgb="FFFF0000"/>
        <rFont val="Arial"/>
        <family val="2"/>
        <charset val="204"/>
      </rPr>
      <t>Новинка</t>
    </r>
  </si>
  <si>
    <t xml:space="preserve">Для уничтожения однолетних и многолетних злаковых (сорных мятликовых, пырея ползучего и др.). Селективный системный послевсходовый химикат подавляет развитие вредных растений, не опасен для сельскохозяйственных культур. </t>
  </si>
  <si>
    <t>Амп 5+5(пак)</t>
  </si>
  <si>
    <r>
      <t xml:space="preserve">Линтур </t>
    </r>
    <r>
      <rPr>
        <sz val="12"/>
        <rFont val="Arial"/>
        <family val="2"/>
        <charset val="204"/>
      </rPr>
      <t>,</t>
    </r>
    <r>
      <rPr>
        <sz val="11"/>
        <rFont val="Arial"/>
        <family val="2"/>
        <charset val="204"/>
      </rPr>
      <t xml:space="preserve"> ВДГ  " Техномаринмаркет, РБ  </t>
    </r>
    <r>
      <rPr>
        <i/>
        <sz val="10"/>
        <color rgb="FFFF0000"/>
        <rFont val="Arial"/>
        <family val="2"/>
        <charset val="204"/>
      </rPr>
      <t>Новинка</t>
    </r>
  </si>
  <si>
    <t>Пак.5 г</t>
  </si>
  <si>
    <r>
      <t xml:space="preserve">Удобрение Огородник   (для рассады) </t>
    </r>
    <r>
      <rPr>
        <sz val="11"/>
        <rFont val="Arial"/>
        <family val="2"/>
        <charset val="204"/>
      </rPr>
      <t>"Бочка и 4 ведра"</t>
    </r>
  </si>
  <si>
    <t>Бальзам садовый "Живица"</t>
  </si>
  <si>
    <t>Туба 250 г</t>
  </si>
  <si>
    <t>Современное средство на основе природных компонентов для заживления ран плодовых, декоративных деревьев, кустарников и виноградной лозы.Чем больше влаги на срезе, тем быстрее протекает реакция склеивания и отвердевания.</t>
  </si>
  <si>
    <t>Фл. 11мл</t>
  </si>
  <si>
    <t>Гербицид избирательного действия от сорняков на газонах и посадках земляники</t>
  </si>
  <si>
    <t>Средство для очищения дачного туалета, выгребной ямы и септиков от нечистот и отходов жизнедеятельности человека</t>
  </si>
  <si>
    <t>112        (шоу-бокс)</t>
  </si>
  <si>
    <t>Пак. 5 г</t>
  </si>
  <si>
    <r>
      <t xml:space="preserve">Биоактиватор для дачных туалетов и септиков </t>
    </r>
    <r>
      <rPr>
        <sz val="10"/>
        <rFont val="Arial"/>
        <family val="2"/>
        <charset val="204"/>
      </rPr>
      <t xml:space="preserve">( порошок), унив. </t>
    </r>
    <r>
      <rPr>
        <b/>
        <sz val="10"/>
        <rFont val="Arial"/>
        <family val="2"/>
        <charset val="204"/>
      </rPr>
      <t>Nadzor</t>
    </r>
  </si>
  <si>
    <r>
      <t xml:space="preserve">Биоактиватор для дачных туалетов и септиков </t>
    </r>
    <r>
      <rPr>
        <sz val="10"/>
        <rFont val="Arial"/>
        <family val="2"/>
        <charset val="204"/>
      </rPr>
      <t>(таблетка), унив.</t>
    </r>
    <r>
      <rPr>
        <b/>
        <sz val="10"/>
        <rFont val="Arial"/>
        <family val="2"/>
        <charset val="204"/>
      </rPr>
      <t xml:space="preserve"> Nadzor</t>
    </r>
  </si>
  <si>
    <t>Спрей от комаров и мошек,   Nadzor</t>
  </si>
  <si>
    <t>Предназначен для защиты людей от кровососущих насекомых - комаров, москитов, мошек, слепней. Время защитного действия до 4-х ч.</t>
  </si>
  <si>
    <t>Спрей от комаров детский,   Nadzor</t>
  </si>
  <si>
    <t xml:space="preserve">Средство обладает отпугивающим эффектом против комаров, мошек, мокрецов и москитов. Рецептура спрея разработана на водной основе, специально для нежной и чувствительной детской кожи. Разрешен к применению детям от 2-х лет </t>
  </si>
  <si>
    <t>Фл. 30 мл</t>
  </si>
  <si>
    <t>Спрей от клещей,   Nadzor</t>
  </si>
  <si>
    <t xml:space="preserve">Это надёжная защита от клещей до 15 суток. Средство легко распыляется на одежду, обувь и снаряжение. </t>
  </si>
  <si>
    <t xml:space="preserve">Универсальный электрофумигатор, который подходит для пластин и жидкости. Работает от сети 220V. На электрофумигаторе присутствует световой индикатор. </t>
  </si>
  <si>
    <t>Наиболее эффективное средство для борьбы с комарами на открытом воздухе.Одной спирали вам хватит на весь день или всю ночь – до 8 часов.</t>
  </si>
  <si>
    <t xml:space="preserve">Жидкость от комаров используется вместе с электронным фумигатором. При использовании полное уничтожение комаров достигается примерно за 1 час. </t>
  </si>
  <si>
    <r>
      <t xml:space="preserve">Жидкость  от комаров ,   Nadzor </t>
    </r>
    <r>
      <rPr>
        <sz val="10"/>
        <rFont val="Arial"/>
        <family val="2"/>
        <charset val="204"/>
      </rPr>
      <t>(без запаха, 30 ночей)</t>
    </r>
  </si>
  <si>
    <t>Фл. 200 мл</t>
  </si>
  <si>
    <r>
      <t>Липкая лента от мух</t>
    </r>
    <r>
      <rPr>
        <sz val="10"/>
        <rFont val="Arial"/>
        <family val="2"/>
        <charset val="204"/>
      </rPr>
      <t xml:space="preserve"> </t>
    </r>
    <r>
      <rPr>
        <b/>
        <sz val="10"/>
        <rFont val="Arial"/>
        <family val="2"/>
        <charset val="204"/>
      </rPr>
      <t>,  Nadzor</t>
    </r>
  </si>
  <si>
    <t>100         (шоу-бокс)</t>
  </si>
  <si>
    <t>Эффективное средство, которое защитит вас от мух и других насекомых.</t>
  </si>
  <si>
    <t>Гель от тараканов в шприце,  Nadzor</t>
  </si>
  <si>
    <t xml:space="preserve">Шприц 20 г </t>
  </si>
  <si>
    <t>Высокоэффективный гель от тараканов в щприце- это надежная защита дома от тараканов.</t>
  </si>
  <si>
    <t>Гранулы от муравьёв,   Nadzor</t>
  </si>
  <si>
    <t>Пак. 50 г</t>
  </si>
  <si>
    <t>Высокоэффективные гранулы для уничтожения муравьев и тараканов. Они отлично себя зарекомендовали в борьбе с ползающими насекомыми, как в помещениях, так и на открытом пространстве</t>
  </si>
  <si>
    <t xml:space="preserve">Гранулы от кротов,   Nadzor </t>
  </si>
  <si>
    <t>Средство предназначено для уничтожения кротов, крыс (серые, черные, водяные), мышей.Состав этой приманки подобран с учетом пищевых предпочтений крота, запах и вкус очень привлекательны для него.Сильно действующее вещества гарантируют гибель кротов.</t>
  </si>
  <si>
    <t>Калийная селитра</t>
  </si>
  <si>
    <r>
      <t xml:space="preserve">Ураган форте , ВР  </t>
    </r>
    <r>
      <rPr>
        <sz val="12"/>
        <rFont val="Arial"/>
        <family val="2"/>
        <charset val="204"/>
      </rPr>
      <t xml:space="preserve">"Техномаринмаркет" , РБ     </t>
    </r>
  </si>
  <si>
    <t>Гербицид сплошного действия, препарат способен устранять растительность на любых фазах ее развития и роста. Обладает системным проникновением до полноценного уничтожения сорняков.</t>
  </si>
  <si>
    <t>Амп. в пак.           3 + 3 мл</t>
  </si>
  <si>
    <t>Туба, 135г</t>
  </si>
  <si>
    <t>Клей от грызунов и насекомых</t>
  </si>
  <si>
    <t>Дуст,  Nadzor</t>
  </si>
  <si>
    <t>От  всех ползающих насекомых : тараканов, блох, клопов, муравьев и пр.</t>
  </si>
  <si>
    <t>Пак. 100г.</t>
  </si>
  <si>
    <t>Солнцезащитная пленка-штора – отличная покупка для тех, кто устал от вечной жары. Пленка легко защитит вас и ваш дом от прямых солнечных лучей!</t>
  </si>
  <si>
    <t>0,6 м - 3 м</t>
  </si>
  <si>
    <t xml:space="preserve">Кротоловка </t>
  </si>
  <si>
    <t>2 шт</t>
  </si>
  <si>
    <t>Двойного назначенияот: от крыс и мышей</t>
  </si>
  <si>
    <r>
      <t>г.Брест:</t>
    </r>
    <r>
      <rPr>
        <b/>
        <i/>
        <sz val="14"/>
        <rFont val="Times New Roman"/>
        <family val="1"/>
        <charset val="204"/>
      </rPr>
      <t xml:space="preserve"> тел.8-0296-805-842, 8-0162-29-25-88; тел/ факс 29-19-93 ; </t>
    </r>
    <r>
      <rPr>
        <b/>
        <i/>
        <sz val="14"/>
        <color indexed="12"/>
        <rFont val="Times New Roman"/>
        <family val="1"/>
        <charset val="204"/>
      </rPr>
      <t>e-mail: leonidtrion @ mail.ru</t>
    </r>
    <r>
      <rPr>
        <b/>
        <i/>
        <sz val="14"/>
        <rFont val="Times New Roman"/>
        <family val="1"/>
        <charset val="204"/>
      </rPr>
      <t>;</t>
    </r>
  </si>
  <si>
    <r>
      <t>АГРИКОЛА</t>
    </r>
    <r>
      <rPr>
        <sz val="10"/>
        <rFont val="Arial"/>
        <family val="2"/>
        <charset val="204"/>
      </rPr>
      <t xml:space="preserve"> </t>
    </r>
    <r>
      <rPr>
        <b/>
        <sz val="10"/>
        <rFont val="Arial"/>
        <family val="2"/>
        <charset val="204"/>
      </rPr>
      <t xml:space="preserve">Аква </t>
    </r>
    <r>
      <rPr>
        <sz val="10"/>
        <rFont val="Arial"/>
        <family val="2"/>
        <charset val="204"/>
      </rPr>
      <t xml:space="preserve">(для роз) </t>
    </r>
  </si>
  <si>
    <t>Жидкое удобрение для подкормки роз</t>
  </si>
  <si>
    <t xml:space="preserve"> Торфогоршки, торфотаблетки, укрывной материал.</t>
  </si>
  <si>
    <t>Фл.100 мл</t>
  </si>
  <si>
    <t>Калиевые соли гуминовых кислот. Для замачивания  семян.Увеличивает процент приживаемости во время посадки и пересадке. Ускоряет рост и развитие, укрепляет иммунитет, делает растение более устойчивым к внешним раздражающим факторам.</t>
  </si>
  <si>
    <t>Гербицид избирательного действия,предназначен для защиты газонов и уничтожения одно- и многолетних сорняков, в том числе осота, крестоцветных, щирицы, ромашки, одуванчика и других видов, которые считаются трудновыводимыми.</t>
  </si>
  <si>
    <r>
      <t xml:space="preserve">МатринБио    </t>
    </r>
    <r>
      <rPr>
        <sz val="12"/>
        <rFont val="Arial"/>
        <family val="2"/>
        <charset val="204"/>
      </rPr>
      <t>"Август", РФ</t>
    </r>
  </si>
  <si>
    <t>Фл. 9 мл</t>
  </si>
  <si>
    <t>Фл. 45 мл</t>
  </si>
  <si>
    <t>Уникальный  биопрепарат(акарицид)  для защиты овощных, плодовых культур и винограда от широкого спектра вредителей.Высокоэффективен против клещей (войлочный клещ (зудень), паутинный клещ и другие), тепличной белокрылки, тли, трипсов, цикадок, совок, гроздевой листовёртки и прочих.</t>
  </si>
  <si>
    <r>
      <t xml:space="preserve">Лазурит Ультра    </t>
    </r>
    <r>
      <rPr>
        <sz val="11"/>
        <rFont val="Arial"/>
        <family val="2"/>
        <charset val="204"/>
      </rPr>
      <t>"Август", РФ</t>
    </r>
  </si>
  <si>
    <t>Системный гербицид против однолетних двудольных и некоторых злаковых сорняков на картофеле, горохе и люпине.</t>
  </si>
  <si>
    <t>Пак. 4*30г</t>
  </si>
  <si>
    <t>Средство для отпугивания кротов и грызунов на участке, в погребах, подвалах.</t>
  </si>
  <si>
    <r>
      <t xml:space="preserve">Кротомет шашка </t>
    </r>
    <r>
      <rPr>
        <sz val="10"/>
        <rFont val="Arial"/>
        <family val="2"/>
        <charset val="204"/>
      </rPr>
      <t xml:space="preserve">  Август, РФ</t>
    </r>
  </si>
  <si>
    <r>
      <t>Торфяные таблетки</t>
    </r>
    <r>
      <rPr>
        <sz val="10"/>
        <rFont val="Arial"/>
        <family val="2"/>
        <charset val="204"/>
      </rPr>
      <t xml:space="preserve"> </t>
    </r>
    <r>
      <rPr>
        <b/>
        <sz val="12"/>
        <rFont val="Arial"/>
        <family val="2"/>
        <charset val="204"/>
      </rPr>
      <t xml:space="preserve">Джиффи </t>
    </r>
  </si>
  <si>
    <t>Торфяные таблетки для выращивания рассады D 33</t>
  </si>
  <si>
    <t>Торфяные таблетки для выращивания рассады D 41</t>
  </si>
  <si>
    <t>Упак.</t>
  </si>
  <si>
    <t>Склад Гродно</t>
  </si>
  <si>
    <t xml:space="preserve">   предоплата</t>
  </si>
  <si>
    <r>
      <t>Дата и время отгрузки</t>
    </r>
    <r>
      <rPr>
        <b/>
        <i/>
        <sz val="9"/>
        <rFont val="Arial Cyr"/>
        <charset val="204"/>
      </rPr>
      <t xml:space="preserve"> </t>
    </r>
  </si>
  <si>
    <r>
      <t xml:space="preserve">Аммиак водный технический 10% </t>
    </r>
    <r>
      <rPr>
        <sz val="11"/>
        <rFont val="Arial"/>
        <family val="2"/>
        <charset val="204"/>
      </rPr>
      <t>(нашатырный спирт "SOKRALIN"</t>
    </r>
  </si>
  <si>
    <t>Применяется как удобрение для поддержания и улучшения жизнедеятельности растений.Действует водный раствор аммиака и на вредителей: тля, муравьи, морковная и луковая муха, медведка, долгоносик, проволочник, скрытнохоботник.</t>
  </si>
  <si>
    <t>Фл. 1 л</t>
  </si>
  <si>
    <t>Геката  "Август", РФ</t>
  </si>
  <si>
    <t>Амп. 3 мл.</t>
  </si>
  <si>
    <t>Двухкомпонентный фунгицид системного действия для защиты зерновых культур, сахарной свеклы,яблони, груши, смородины и винограда от комплекса заболеваний.Имеет защитное, иммунизируещее и лечащее действие</t>
  </si>
  <si>
    <t>Инсайд "Август", РФ</t>
  </si>
  <si>
    <t>Фл, 10 мл.</t>
  </si>
  <si>
    <t>нет</t>
  </si>
  <si>
    <t>Шприц 45 г</t>
  </si>
  <si>
    <t>Антимоль пластины, 8 шт.   "Домовой"</t>
  </si>
  <si>
    <t>Пак. 30г</t>
  </si>
  <si>
    <t xml:space="preserve"> Аэрозоль, Nadzor</t>
  </si>
  <si>
    <t xml:space="preserve"> от насекомых (клопов,блох и др.) </t>
  </si>
  <si>
    <r>
      <t xml:space="preserve">Электрофумигатор универсальный ,  Nadzor, </t>
    </r>
    <r>
      <rPr>
        <sz val="10"/>
        <rFont val="Arial"/>
        <family val="2"/>
        <charset val="204"/>
      </rPr>
      <t>без упак.</t>
    </r>
  </si>
  <si>
    <r>
      <t xml:space="preserve">Спирали  от комаров ,   Nadzor </t>
    </r>
    <r>
      <rPr>
        <sz val="10"/>
        <rFont val="Arial"/>
        <family val="2"/>
        <charset val="204"/>
      </rPr>
      <t>(10 шт. в уп. ,без запаха, чёрные)</t>
    </r>
  </si>
  <si>
    <t>Спрей Extreme 7 в 1</t>
  </si>
  <si>
    <t>Предназначен для защиты людей от  комаров, клещей, москитов, мошек, слепней, блох и др, насекомых.</t>
  </si>
  <si>
    <t xml:space="preserve">Пластины от комаров используется в помещении вместе с электронным фумигатором. При использовании полное уничтожение комаров достигается примерно за 1 час. </t>
  </si>
  <si>
    <t>Пластины от комаров без запаха по 10шт. в уп.</t>
  </si>
  <si>
    <t>Ловчий пояс  Nadzor , 5 м</t>
  </si>
  <si>
    <t>Клеевая ловушка для насекомых</t>
  </si>
  <si>
    <t>Универсальное, безопасное  биологическое  средство для защиты растений от болезней и вредителей, полученное из натуральных жиров и растительных масел. Экологически чистый продукт.</t>
  </si>
  <si>
    <t>Антимоль крючок + 2 пластины , лаванда   "Домовой"</t>
  </si>
  <si>
    <t xml:space="preserve"> от моли с маслом лаванды</t>
  </si>
  <si>
    <t xml:space="preserve"> Универсальный от муравьёв и тараканов</t>
  </si>
  <si>
    <t>Гель от тараканов в шприце  "Домовой Прошка"</t>
  </si>
  <si>
    <r>
      <t xml:space="preserve">Жидкость от комаров детская, "Домовой Прошка",  </t>
    </r>
    <r>
      <rPr>
        <sz val="10"/>
        <rFont val="Arial"/>
        <family val="2"/>
        <charset val="204"/>
      </rPr>
      <t>(с экстрактом эвкалипта) 45 ночей</t>
    </r>
  </si>
  <si>
    <t xml:space="preserve">Плёнка-штора солнцезащитная </t>
  </si>
  <si>
    <t>Гель от тараканов в шприце  "Домовой Прошка" Maxi</t>
  </si>
  <si>
    <t xml:space="preserve"> Мелок "Домовой Прошка"</t>
  </si>
  <si>
    <t>Гранулы "Домовой Прошка"</t>
  </si>
  <si>
    <t>Гранулы от крыс и мышей</t>
  </si>
  <si>
    <t>Зерно "Домовой Прошка"</t>
  </si>
  <si>
    <t>Зерно от крыс и мышей</t>
  </si>
  <si>
    <r>
      <t>Зерно "Домовой Прошка",</t>
    </r>
    <r>
      <rPr>
        <sz val="11"/>
        <rFont val="Arial"/>
        <family val="2"/>
        <charset val="204"/>
      </rPr>
      <t xml:space="preserve"> серия </t>
    </r>
    <r>
      <rPr>
        <b/>
        <sz val="11"/>
        <rFont val="Arial"/>
        <family val="2"/>
        <charset val="204"/>
      </rPr>
      <t>"Гроза грызунов"</t>
    </r>
  </si>
  <si>
    <t xml:space="preserve">Мышеловка, "Домовой Прошка" </t>
  </si>
  <si>
    <t>Крысоловка "Домовой Прошка"</t>
  </si>
  <si>
    <t>Капкан для ловли крыс.</t>
  </si>
  <si>
    <t>Деревянная мыш-ка  для ловли мышей</t>
  </si>
  <si>
    <t xml:space="preserve">          </t>
  </si>
  <si>
    <r>
      <rPr>
        <b/>
        <sz val="12"/>
        <color indexed="10"/>
        <rFont val="Arial"/>
        <family val="2"/>
        <charset val="204"/>
      </rPr>
      <t>Отсрочка до 30 дней.</t>
    </r>
    <r>
      <rPr>
        <b/>
        <sz val="10"/>
        <color indexed="10"/>
        <rFont val="Arial"/>
        <family val="2"/>
        <charset val="204"/>
      </rPr>
      <t xml:space="preserve"> Наличие товара уточняйте у региональных представителей</t>
    </r>
  </si>
  <si>
    <r>
      <t xml:space="preserve">Зелёное мыло "Онега" </t>
    </r>
    <r>
      <rPr>
        <sz val="10"/>
        <rFont val="Arial"/>
        <family val="2"/>
        <charset val="204"/>
      </rPr>
      <t>"Щёлково Агрохим", РФ</t>
    </r>
    <r>
      <rPr>
        <b/>
        <sz val="12"/>
        <rFont val="Arial"/>
        <family val="2"/>
        <charset val="204"/>
      </rPr>
      <t xml:space="preserve"> </t>
    </r>
  </si>
  <si>
    <t>Препарат контактного действия от широкого спектра вредителей и болезней для большинства культур</t>
  </si>
  <si>
    <t>Флак. 250 мл</t>
  </si>
  <si>
    <r>
      <t>Железный купорос</t>
    </r>
    <r>
      <rPr>
        <sz val="10"/>
        <rFont val="Arial"/>
        <family val="2"/>
        <charset val="204"/>
      </rPr>
      <t xml:space="preserve"> </t>
    </r>
    <r>
      <rPr>
        <sz val="9"/>
        <rFont val="Arial"/>
        <family val="2"/>
        <charset val="204"/>
      </rPr>
      <t>"Ваше хозяйство", РФ</t>
    </r>
  </si>
  <si>
    <t>Пакет 300г</t>
  </si>
  <si>
    <t>Антисептическое средство от мха и плесени</t>
  </si>
  <si>
    <r>
      <t xml:space="preserve">Удобрение    Конский навоз     </t>
    </r>
    <r>
      <rPr>
        <sz val="11"/>
        <rFont val="Arial"/>
        <family val="2"/>
        <charset val="204"/>
      </rPr>
      <t>"Бочка и 4 ведра"</t>
    </r>
  </si>
  <si>
    <r>
      <t xml:space="preserve">Удобрение    Коровий навоз     </t>
    </r>
    <r>
      <rPr>
        <sz val="11"/>
        <rFont val="Arial"/>
        <family val="2"/>
        <charset val="204"/>
      </rPr>
      <t>"Бочка и 4 ведра"</t>
    </r>
  </si>
  <si>
    <r>
      <t xml:space="preserve">"Малышок"                      </t>
    </r>
    <r>
      <rPr>
        <b/>
        <sz val="12"/>
        <rFont val="Arial"/>
        <family val="2"/>
        <charset val="204"/>
      </rPr>
      <t xml:space="preserve">(томат и перец), </t>
    </r>
    <r>
      <rPr>
        <sz val="12"/>
        <rFont val="Arial"/>
        <family val="2"/>
        <charset val="204"/>
      </rPr>
      <t>Фаско</t>
    </r>
  </si>
  <si>
    <r>
      <t xml:space="preserve">"Родничок"                   (д/огурцов), </t>
    </r>
    <r>
      <rPr>
        <sz val="11"/>
        <rFont val="Arial"/>
        <family val="2"/>
        <charset val="204"/>
      </rPr>
      <t>Фаско</t>
    </r>
  </si>
  <si>
    <r>
      <t xml:space="preserve">Удобрение  Фаско </t>
    </r>
    <r>
      <rPr>
        <b/>
        <sz val="11"/>
        <rFont val="Arial"/>
        <family val="2"/>
        <charset val="204"/>
      </rPr>
      <t>Хвойные</t>
    </r>
    <r>
      <rPr>
        <b/>
        <sz val="8"/>
        <rFont val="Arial"/>
        <family val="2"/>
        <charset val="204"/>
      </rPr>
      <t xml:space="preserve"> минеральное водорастворимое, Фаско</t>
    </r>
  </si>
  <si>
    <r>
      <t xml:space="preserve">Удобрение минеральное комплексное водорастворимое  с микроэлементами для подкормки </t>
    </r>
    <r>
      <rPr>
        <b/>
        <sz val="11"/>
        <rFont val="Arial"/>
        <family val="2"/>
        <charset val="204"/>
      </rPr>
      <t>Хвойных</t>
    </r>
  </si>
  <si>
    <t>4 г</t>
  </si>
  <si>
    <t>2 г</t>
  </si>
  <si>
    <r>
      <t xml:space="preserve">Слизнеед Нео </t>
    </r>
    <r>
      <rPr>
        <sz val="12"/>
        <rFont val="Arial"/>
        <family val="2"/>
        <charset val="204"/>
      </rPr>
      <t xml:space="preserve"> "Август" , РФ</t>
    </r>
  </si>
  <si>
    <t>Современный препарат от слизней и улиток на овощных, плодовых, ягодных, цитрусовых, цветочно-декоративных культурах и винограде.</t>
  </si>
  <si>
    <t>Пак. 56 г</t>
  </si>
  <si>
    <t>Новинка</t>
  </si>
  <si>
    <r>
      <t xml:space="preserve">Удобрение  Фаско 5М минеральное </t>
    </r>
    <r>
      <rPr>
        <b/>
        <sz val="11"/>
        <rFont val="Arial"/>
        <family val="2"/>
        <charset val="204"/>
      </rPr>
      <t>для Газонов</t>
    </r>
  </si>
  <si>
    <t>Удобрение сухое Фаско 5М минеральное для Газонов граннулированное 3 кг</t>
  </si>
  <si>
    <t>3 кг</t>
  </si>
  <si>
    <r>
      <rPr>
        <sz val="10"/>
        <rFont val="Arial"/>
        <family val="2"/>
        <charset val="204"/>
      </rPr>
      <t>Укрывной материа</t>
    </r>
    <r>
      <rPr>
        <b/>
        <sz val="10"/>
        <rFont val="Arial"/>
        <family val="2"/>
        <charset val="204"/>
      </rPr>
      <t>л</t>
    </r>
    <r>
      <rPr>
        <b/>
        <sz val="12"/>
        <rFont val="Arial"/>
        <family val="2"/>
        <charset val="204"/>
      </rPr>
      <t xml:space="preserve"> "Спанбонд" </t>
    </r>
    <r>
      <rPr>
        <sz val="12"/>
        <rFont val="Arial"/>
        <family val="2"/>
        <charset val="204"/>
      </rPr>
      <t>"Агрол" 30г/кв.м</t>
    </r>
  </si>
  <si>
    <r>
      <t xml:space="preserve">Садовый вар   </t>
    </r>
    <r>
      <rPr>
        <sz val="10"/>
        <rFont val="Arial"/>
        <family val="2"/>
        <charset val="204"/>
      </rPr>
      <t xml:space="preserve">"Техноэкспорт", РФ   </t>
    </r>
  </si>
  <si>
    <t xml:space="preserve">Клей,   Nadzor </t>
  </si>
  <si>
    <r>
      <t>П</t>
    </r>
    <r>
      <rPr>
        <sz val="8"/>
        <rFont val="Arial"/>
        <family val="2"/>
        <charset val="204"/>
      </rPr>
      <t>ОЛОТНО НЕТКАНОЕ "АГРОЛ 30" 3,2*10 МЕТРОВ (ТЕРМОСКР. СВЕТОСТАБИЛИЗАЦИОННЫЙ)</t>
    </r>
  </si>
  <si>
    <t>Пак 2 г</t>
  </si>
  <si>
    <t>Стимулятор плодообразования для применения на овощных и плодово-ягодных культурах, 5,5 г/кг гиббереллиновых кислот натриевые соли.</t>
  </si>
  <si>
    <r>
      <t xml:space="preserve">Завязь </t>
    </r>
    <r>
      <rPr>
        <sz val="12"/>
        <rFont val="Arial"/>
        <family val="2"/>
        <charset val="204"/>
      </rPr>
      <t>, КРП, универсальная</t>
    </r>
    <r>
      <rPr>
        <b/>
        <sz val="12"/>
        <rFont val="Arial"/>
        <family val="2"/>
        <charset val="204"/>
      </rPr>
      <t xml:space="preserve">       </t>
    </r>
    <r>
      <rPr>
        <sz val="11"/>
        <rFont val="Arial"/>
        <family val="2"/>
        <charset val="204"/>
      </rPr>
      <t>"Техноэкспорт" РФ</t>
    </r>
  </si>
  <si>
    <r>
      <rPr>
        <b/>
        <sz val="12"/>
        <rFont val="Arial"/>
        <family val="2"/>
        <charset val="204"/>
      </rPr>
      <t>Магнум</t>
    </r>
    <r>
      <rPr>
        <sz val="12"/>
        <rFont val="Arial"/>
        <family val="2"/>
        <charset val="204"/>
      </rPr>
      <t xml:space="preserve">        "Август", РФ </t>
    </r>
  </si>
  <si>
    <r>
      <t xml:space="preserve">"Клубника" </t>
    </r>
    <r>
      <rPr>
        <sz val="9"/>
        <rFont val="Arial"/>
        <family val="2"/>
        <charset val="204"/>
      </rPr>
      <t>комплексное водорастворимое удобрение</t>
    </r>
  </si>
  <si>
    <r>
      <t xml:space="preserve">"Лук - Чеснок " </t>
    </r>
    <r>
      <rPr>
        <sz val="9"/>
        <rFont val="Arial"/>
        <family val="2"/>
        <charset val="204"/>
      </rPr>
      <t>комплексное водорастворимое удобрение</t>
    </r>
  </si>
  <si>
    <r>
      <t xml:space="preserve">"Орхидея " </t>
    </r>
    <r>
      <rPr>
        <sz val="9"/>
        <rFont val="Arial"/>
        <family val="2"/>
        <charset val="204"/>
      </rPr>
      <t>комплексное водорастворимое удобрение</t>
    </r>
  </si>
  <si>
    <t>Концентрированное органоминеральное бесхлорное удобрение для подкормки клубники и земляники.</t>
  </si>
  <si>
    <t>Концентрированное органоминеральное бесхлорное удобрение для подкормки лука и чеснока.</t>
  </si>
  <si>
    <t>Концентрированное органоминеральное бесхлорное удобрение для подкормки орхидей.</t>
  </si>
  <si>
    <t xml:space="preserve">Концентрат для обработки  придомовой территории, садового участка для уничтожения и защиты от иксодовых клещей. </t>
  </si>
  <si>
    <r>
      <t xml:space="preserve">Клещевит супер,  </t>
    </r>
    <r>
      <rPr>
        <sz val="10"/>
        <rFont val="Arial"/>
        <family val="2"/>
        <charset val="204"/>
      </rPr>
      <t>Август  РФ</t>
    </r>
  </si>
  <si>
    <r>
      <t xml:space="preserve">Клопоед ,  </t>
    </r>
    <r>
      <rPr>
        <sz val="10"/>
        <rFont val="Arial"/>
        <family val="2"/>
        <charset val="204"/>
      </rPr>
      <t>Август  РФ</t>
    </r>
  </si>
  <si>
    <t>Инсектицидный препарат контактно-кишечного действия для борьбы с постельными клопами и другими насекомыми – вредителями (блохи, тараканы, мухи, личинки комаров, домашние муравьи и др.).</t>
  </si>
  <si>
    <r>
      <t xml:space="preserve">Грейдер ,  </t>
    </r>
    <r>
      <rPr>
        <sz val="12"/>
        <rFont val="Arial"/>
        <family val="2"/>
        <charset val="204"/>
      </rPr>
      <t xml:space="preserve">   "Август", РФ  </t>
    </r>
  </si>
  <si>
    <t>Мощное средство от сорняков и древесно-кустарниковой растительности.Полное уничтожение всех видов сорняков даже самых злостных и нежелательной древесно-кустарниковой растительности.</t>
  </si>
  <si>
    <t>Браслет из микрофибры с пластиковой застежкой для защиты взрослых и детей с 3 лет от нападения комаров</t>
  </si>
  <si>
    <r>
      <t xml:space="preserve">Браслет  от комаров, </t>
    </r>
    <r>
      <rPr>
        <sz val="10"/>
        <rFont val="Arial"/>
        <family val="2"/>
        <charset val="204"/>
      </rPr>
      <t>с эфирными маслами</t>
    </r>
    <r>
      <rPr>
        <b/>
        <sz val="10"/>
        <rFont val="Arial"/>
        <family val="2"/>
        <charset val="204"/>
      </rPr>
      <t xml:space="preserve">,   Nadzor </t>
    </r>
  </si>
  <si>
    <t>Шт.</t>
  </si>
  <si>
    <r>
      <t xml:space="preserve">Хакер 300  </t>
    </r>
    <r>
      <rPr>
        <sz val="11"/>
        <rFont val="Arial"/>
        <family val="2"/>
        <charset val="204"/>
      </rPr>
      <t xml:space="preserve">"Август", РФ </t>
    </r>
    <r>
      <rPr>
        <i/>
        <sz val="10"/>
        <color rgb="FFFF0000"/>
        <rFont val="Arial"/>
        <family val="2"/>
        <charset val="204"/>
      </rPr>
      <t>Новинка</t>
    </r>
  </si>
  <si>
    <r>
      <t xml:space="preserve">Дихлофос  </t>
    </r>
    <r>
      <rPr>
        <sz val="11"/>
        <rFont val="Arial"/>
        <family val="2"/>
        <charset val="204"/>
      </rPr>
      <t xml:space="preserve">                            Nadzor, РФ</t>
    </r>
  </si>
  <si>
    <t xml:space="preserve">Для уничтожения летающих насекомых (мухи, комары, осы, москиты, бабочки моли) и нелетающих насекомых (тараканы, клопы, блохи, муравьи, кожееды) . </t>
  </si>
  <si>
    <t>Комбинированный фунгицид контактного и локально-системного действия для защиты картофеля, лука, томатов и винограда от комплекса заболеваний.</t>
  </si>
  <si>
    <t>Системный гербицид для борьбы с некоторыми однолетними и многолетними двудольными сорняками, в том числе трудноискоренимыми, на газонах, в посадках земляники и капусты.</t>
  </si>
  <si>
    <r>
      <t xml:space="preserve">Карбофос  </t>
    </r>
    <r>
      <rPr>
        <sz val="10"/>
        <rFont val="Arial"/>
        <family val="2"/>
        <charset val="204"/>
      </rPr>
      <t>"Техноэкспорт", Р</t>
    </r>
    <r>
      <rPr>
        <sz val="12"/>
        <rFont val="Arial"/>
        <family val="2"/>
        <charset val="204"/>
      </rPr>
      <t>Ф</t>
    </r>
  </si>
  <si>
    <t>Инсектицидное средство для уничтожения насекомых – вредителей. Эффективен для уничтожения тли, почковых клешей, садовых черных муравьев, а также домашних обитателей — домовых рыжих муравьев, тараканов, клопов и других. Воздействует на взрослых особей и их личинки.</t>
  </si>
  <si>
    <t>Мухи, осы</t>
  </si>
  <si>
    <t xml:space="preserve">Шприц 20г </t>
  </si>
  <si>
    <t xml:space="preserve">Туба 35г </t>
  </si>
  <si>
    <t xml:space="preserve">Ч/Дом Гель от тараканов в шприце  </t>
  </si>
  <si>
    <t xml:space="preserve">Ч/Дом Гель от тараканов в тубе </t>
  </si>
  <si>
    <t>Борные шарики от тараканов и мурвьёв,8 шт., Nadzor</t>
  </si>
  <si>
    <t>Борные шарики - это самое известное народное средство, которое оказывает инсектицидное действие в отношении тараканов и муравьев.</t>
  </si>
  <si>
    <t>Конт. 8 шт.</t>
  </si>
  <si>
    <r>
      <t xml:space="preserve">Тестосырный брикет </t>
    </r>
    <r>
      <rPr>
        <sz val="11"/>
        <rFont val="Arial"/>
        <family val="2"/>
        <charset val="204"/>
      </rPr>
      <t xml:space="preserve"> </t>
    </r>
    <r>
      <rPr>
        <b/>
        <sz val="11"/>
        <rFont val="Arial"/>
        <family val="2"/>
        <charset val="204"/>
      </rPr>
      <t xml:space="preserve">"Домовой Прошка" </t>
    </r>
  </si>
  <si>
    <t xml:space="preserve"> От крыс и мышей</t>
  </si>
  <si>
    <r>
      <t xml:space="preserve">Тесто-брикет "Крысиная смерть №1" </t>
    </r>
    <r>
      <rPr>
        <sz val="11"/>
        <rFont val="Arial"/>
        <family val="2"/>
        <charset val="204"/>
      </rPr>
      <t xml:space="preserve"> Валбрента</t>
    </r>
  </si>
  <si>
    <t>КОММЕРЧЕСКОЕ ПРЕДЛОЖЕНИЕ    № 15(от  20.09. 2023г.)</t>
  </si>
</sst>
</file>

<file path=xl/styles.xml><?xml version="1.0" encoding="utf-8"?>
<styleSheet xmlns="http://schemas.openxmlformats.org/spreadsheetml/2006/main" xmlns:mc="http://schemas.openxmlformats.org/markup-compatibility/2006" xmlns:x14ac="http://schemas.microsoft.com/office/spreadsheetml/2009/9/ac" mc:Ignorable="x14ac">
  <fonts count="60" x14ac:knownFonts="1">
    <font>
      <sz val="10"/>
      <name val="Arial Cyr"/>
      <charset val="204"/>
    </font>
    <font>
      <sz val="10"/>
      <name val="Arial Cyr"/>
      <charset val="204"/>
    </font>
    <font>
      <b/>
      <i/>
      <sz val="9"/>
      <name val="Arial"/>
      <family val="2"/>
      <charset val="204"/>
    </font>
    <font>
      <u/>
      <sz val="10"/>
      <color indexed="12"/>
      <name val="Arial Cyr"/>
      <charset val="204"/>
    </font>
    <font>
      <sz val="8"/>
      <name val="Arial CYR"/>
      <charset val="204"/>
    </font>
    <font>
      <sz val="11"/>
      <name val="Arial"/>
      <family val="2"/>
      <charset val="204"/>
    </font>
    <font>
      <sz val="10"/>
      <name val="Arial"/>
      <family val="2"/>
      <charset val="204"/>
    </font>
    <font>
      <sz val="12"/>
      <name val="Arial"/>
      <family val="2"/>
      <charset val="204"/>
    </font>
    <font>
      <b/>
      <i/>
      <sz val="10"/>
      <name val="Arial"/>
      <family val="2"/>
      <charset val="204"/>
    </font>
    <font>
      <b/>
      <i/>
      <sz val="12"/>
      <name val="Arial"/>
      <family val="2"/>
      <charset val="204"/>
    </font>
    <font>
      <b/>
      <sz val="10"/>
      <color indexed="10"/>
      <name val="Arial"/>
      <family val="2"/>
      <charset val="204"/>
    </font>
    <font>
      <b/>
      <i/>
      <sz val="13"/>
      <name val="Arial"/>
      <family val="2"/>
      <charset val="204"/>
    </font>
    <font>
      <b/>
      <i/>
      <sz val="13"/>
      <color indexed="17"/>
      <name val="Arial"/>
      <family val="2"/>
      <charset val="204"/>
    </font>
    <font>
      <b/>
      <sz val="12"/>
      <name val="Arial"/>
      <family val="2"/>
      <charset val="204"/>
    </font>
    <font>
      <b/>
      <sz val="10"/>
      <name val="Arial"/>
      <family val="2"/>
      <charset val="204"/>
    </font>
    <font>
      <sz val="8"/>
      <name val="Arial"/>
      <family val="2"/>
      <charset val="204"/>
    </font>
    <font>
      <sz val="9"/>
      <name val="Arial"/>
      <family val="2"/>
      <charset val="204"/>
    </font>
    <font>
      <b/>
      <i/>
      <sz val="8"/>
      <name val="Arial"/>
      <family val="2"/>
      <charset val="204"/>
    </font>
    <font>
      <i/>
      <sz val="13"/>
      <color indexed="17"/>
      <name val="Arial"/>
      <family val="2"/>
      <charset val="204"/>
    </font>
    <font>
      <i/>
      <sz val="12"/>
      <name val="Arial"/>
      <family val="2"/>
      <charset val="204"/>
    </font>
    <font>
      <b/>
      <sz val="11"/>
      <name val="Arial"/>
      <family val="2"/>
      <charset val="204"/>
    </font>
    <font>
      <b/>
      <i/>
      <sz val="18"/>
      <color indexed="17"/>
      <name val="Arial"/>
      <family val="2"/>
      <charset val="204"/>
    </font>
    <font>
      <b/>
      <i/>
      <sz val="16"/>
      <color indexed="17"/>
      <name val="Arial"/>
      <family val="2"/>
      <charset val="204"/>
    </font>
    <font>
      <b/>
      <sz val="10"/>
      <name val="Arial Cyr"/>
      <charset val="204"/>
    </font>
    <font>
      <sz val="8"/>
      <color indexed="81"/>
      <name val="Tahoma"/>
      <family val="2"/>
      <charset val="204"/>
    </font>
    <font>
      <b/>
      <sz val="8"/>
      <color indexed="81"/>
      <name val="Tahoma"/>
      <family val="2"/>
      <charset val="204"/>
    </font>
    <font>
      <b/>
      <sz val="10"/>
      <color indexed="18"/>
      <name val="Arial"/>
      <family val="2"/>
      <charset val="204"/>
    </font>
    <font>
      <b/>
      <sz val="10"/>
      <color indexed="81"/>
      <name val="Tahoma"/>
      <family val="2"/>
      <charset val="204"/>
    </font>
    <font>
      <b/>
      <i/>
      <sz val="11"/>
      <name val="Arial"/>
      <family val="2"/>
      <charset val="204"/>
    </font>
    <font>
      <b/>
      <sz val="8"/>
      <color indexed="10"/>
      <name val="Tahoma"/>
      <family val="2"/>
      <charset val="204"/>
    </font>
    <font>
      <b/>
      <sz val="14"/>
      <name val="Times New Roman"/>
      <family val="1"/>
      <charset val="204"/>
    </font>
    <font>
      <b/>
      <i/>
      <sz val="10"/>
      <name val="Times New Roman"/>
      <family val="1"/>
      <charset val="204"/>
    </font>
    <font>
      <b/>
      <i/>
      <sz val="12"/>
      <name val="Times New Roman"/>
      <family val="1"/>
      <charset val="204"/>
    </font>
    <font>
      <b/>
      <u/>
      <sz val="12"/>
      <color indexed="12"/>
      <name val="Arial Cyr"/>
      <charset val="204"/>
    </font>
    <font>
      <u/>
      <sz val="12"/>
      <color indexed="12"/>
      <name val="Arial Cyr"/>
      <charset val="204"/>
    </font>
    <font>
      <b/>
      <i/>
      <sz val="14"/>
      <name val="Times New Roman"/>
      <family val="1"/>
      <charset val="204"/>
    </font>
    <font>
      <b/>
      <i/>
      <sz val="14"/>
      <color indexed="12"/>
      <name val="Times New Roman"/>
      <family val="1"/>
      <charset val="204"/>
    </font>
    <font>
      <b/>
      <i/>
      <sz val="16"/>
      <name val="Times New Roman"/>
      <family val="1"/>
      <charset val="204"/>
    </font>
    <font>
      <b/>
      <sz val="9"/>
      <name val="Arial Cyr"/>
      <charset val="204"/>
    </font>
    <font>
      <b/>
      <i/>
      <sz val="9"/>
      <name val="Arial Cyr"/>
      <charset val="204"/>
    </font>
    <font>
      <i/>
      <sz val="9"/>
      <name val="Arial Cyr"/>
      <charset val="204"/>
    </font>
    <font>
      <b/>
      <sz val="12"/>
      <color indexed="10"/>
      <name val="Arial"/>
      <family val="2"/>
    </font>
    <font>
      <i/>
      <sz val="12"/>
      <color indexed="10"/>
      <name val="Arial"/>
      <family val="2"/>
      <charset val="204"/>
    </font>
    <font>
      <b/>
      <i/>
      <sz val="11"/>
      <color indexed="10"/>
      <name val="Arial"/>
      <family val="2"/>
      <charset val="204"/>
    </font>
    <font>
      <b/>
      <sz val="8"/>
      <name val="Arial"/>
      <family val="2"/>
      <charset val="204"/>
    </font>
    <font>
      <sz val="10"/>
      <color indexed="18"/>
      <name val="Arial"/>
      <family val="2"/>
      <charset val="204"/>
    </font>
    <font>
      <i/>
      <sz val="10"/>
      <color indexed="10"/>
      <name val="Arial"/>
      <family val="2"/>
      <charset val="204"/>
    </font>
    <font>
      <b/>
      <sz val="10"/>
      <color rgb="FFFF0000"/>
      <name val="Arial"/>
      <family val="2"/>
      <charset val="204"/>
    </font>
    <font>
      <i/>
      <sz val="10"/>
      <color rgb="FFFF0000"/>
      <name val="Arial"/>
      <family val="2"/>
      <charset val="204"/>
    </font>
    <font>
      <i/>
      <sz val="9"/>
      <color rgb="FFFF0000"/>
      <name val="Arial"/>
      <family val="2"/>
      <charset val="204"/>
    </font>
    <font>
      <sz val="8"/>
      <color indexed="81"/>
      <name val="Tahoma"/>
      <charset val="1"/>
    </font>
    <font>
      <sz val="10"/>
      <color rgb="FFFF0000"/>
      <name val="Arial"/>
      <family val="2"/>
      <charset val="204"/>
    </font>
    <font>
      <u/>
      <sz val="10"/>
      <color rgb="FFFF0000"/>
      <name val="Arial Cyr"/>
      <charset val="204"/>
    </font>
    <font>
      <sz val="9"/>
      <color rgb="FFFF0000"/>
      <name val="Arial"/>
      <family val="2"/>
      <charset val="204"/>
    </font>
    <font>
      <b/>
      <i/>
      <sz val="10"/>
      <color rgb="FFFF0000"/>
      <name val="Arial"/>
      <family val="2"/>
      <charset val="204"/>
    </font>
    <font>
      <b/>
      <sz val="12"/>
      <color rgb="FFFF0000"/>
      <name val="Arial Cyr"/>
      <charset val="204"/>
    </font>
    <font>
      <b/>
      <sz val="12"/>
      <color indexed="10"/>
      <name val="Arial"/>
      <family val="2"/>
      <charset val="204"/>
    </font>
    <font>
      <b/>
      <sz val="12"/>
      <color theme="1"/>
      <name val="Arial"/>
      <family val="2"/>
      <charset val="204"/>
    </font>
    <font>
      <b/>
      <sz val="12"/>
      <color rgb="FFFF0000"/>
      <name val="Arial"/>
      <family val="2"/>
      <charset val="204"/>
    </font>
    <font>
      <b/>
      <i/>
      <sz val="12"/>
      <color rgb="FFFF0000"/>
      <name val="Arial"/>
      <family val="2"/>
      <charset val="204"/>
    </font>
  </fonts>
  <fills count="12">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13"/>
        <bgColor indexed="64"/>
      </patternFill>
    </fill>
    <fill>
      <patternFill patternType="solid">
        <fgColor indexed="46"/>
        <bgColor indexed="64"/>
      </patternFill>
    </fill>
    <fill>
      <patternFill patternType="solid">
        <fgColor theme="9" tint="0.59999389629810485"/>
        <bgColor indexed="64"/>
      </patternFill>
    </fill>
    <fill>
      <patternFill patternType="solid">
        <fgColor rgb="FFFCD5B4"/>
        <bgColor indexed="64"/>
      </patternFill>
    </fill>
    <fill>
      <patternFill patternType="solid">
        <fgColor theme="8" tint="0.59999389629810485"/>
        <bgColor indexed="64"/>
      </patternFill>
    </fill>
    <fill>
      <patternFill patternType="solid">
        <fgColor rgb="FFF0F8FA"/>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891">
    <xf numFmtId="0" fontId="0" fillId="0" borderId="0" xfId="0"/>
    <xf numFmtId="0" fontId="6" fillId="0" borderId="0" xfId="0" applyFont="1" applyAlignment="1">
      <alignment vertical="center"/>
    </xf>
    <xf numFmtId="0" fontId="6" fillId="0" borderId="0" xfId="0" applyFont="1" applyAlignment="1">
      <alignment horizontal="left" vertical="center"/>
    </xf>
    <xf numFmtId="0" fontId="11" fillId="0" borderId="0" xfId="0" applyFont="1" applyAlignment="1">
      <alignment vertical="center"/>
    </xf>
    <xf numFmtId="0" fontId="6" fillId="0" borderId="0" xfId="0" applyFont="1" applyBorder="1" applyAlignment="1">
      <alignment vertical="center"/>
    </xf>
    <xf numFmtId="0" fontId="6" fillId="0" borderId="5" xfId="0" applyFont="1" applyBorder="1" applyAlignment="1">
      <alignment horizontal="center" vertical="center" wrapText="1"/>
    </xf>
    <xf numFmtId="0" fontId="18" fillId="2" borderId="6" xfId="0" applyFont="1" applyFill="1" applyBorder="1" applyAlignment="1">
      <alignment vertical="center" wrapText="1"/>
    </xf>
    <xf numFmtId="0" fontId="18" fillId="2" borderId="7" xfId="0" applyFont="1" applyFill="1" applyBorder="1" applyAlignment="1">
      <alignment vertical="center" wrapText="1"/>
    </xf>
    <xf numFmtId="0" fontId="6" fillId="0"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Fill="1" applyBorder="1" applyAlignment="1">
      <alignment horizontal="center" vertical="center" wrapText="1"/>
    </xf>
    <xf numFmtId="2" fontId="14" fillId="0" borderId="5" xfId="0" applyNumberFormat="1" applyFont="1" applyBorder="1" applyAlignment="1">
      <alignment horizontal="center" vertical="center" wrapText="1"/>
    </xf>
    <xf numFmtId="2" fontId="14" fillId="0" borderId="10" xfId="0" applyNumberFormat="1" applyFont="1" applyBorder="1" applyAlignment="1">
      <alignment horizontal="center" vertical="center" wrapText="1"/>
    </xf>
    <xf numFmtId="0" fontId="6" fillId="0" borderId="0" xfId="0" applyFont="1" applyFill="1" applyAlignment="1">
      <alignment vertical="center"/>
    </xf>
    <xf numFmtId="0" fontId="9" fillId="4"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8" fillId="2" borderId="11" xfId="0" applyFont="1" applyFill="1" applyBorder="1" applyAlignment="1">
      <alignment vertical="center" wrapText="1"/>
    </xf>
    <xf numFmtId="0" fontId="18" fillId="2" borderId="12" xfId="0" applyFont="1" applyFill="1" applyBorder="1" applyAlignment="1">
      <alignment vertical="center" wrapText="1"/>
    </xf>
    <xf numFmtId="0" fontId="6" fillId="0" borderId="0" xfId="0" applyFont="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2" borderId="0" xfId="0" applyFont="1" applyFill="1" applyAlignment="1">
      <alignment horizontal="center" vertical="center"/>
    </xf>
    <xf numFmtId="0" fontId="14" fillId="2"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3" xfId="0" applyFont="1" applyFill="1" applyBorder="1" applyAlignment="1">
      <alignment horizontal="center" vertical="center"/>
    </xf>
    <xf numFmtId="0" fontId="14" fillId="0" borderId="16" xfId="0" applyFont="1" applyBorder="1" applyAlignment="1">
      <alignment horizontal="center" vertical="center"/>
    </xf>
    <xf numFmtId="0" fontId="14" fillId="2" borderId="16" xfId="0" applyFont="1" applyFill="1" applyBorder="1" applyAlignment="1">
      <alignment horizontal="center" vertical="center"/>
    </xf>
    <xf numFmtId="0" fontId="14" fillId="0" borderId="14" xfId="0" applyFont="1" applyFill="1" applyBorder="1" applyAlignment="1">
      <alignment horizontal="center" vertical="center"/>
    </xf>
    <xf numFmtId="0" fontId="14" fillId="4" borderId="6" xfId="0" applyFont="1" applyFill="1" applyBorder="1" applyAlignment="1">
      <alignment horizontal="center" vertical="center"/>
    </xf>
    <xf numFmtId="0" fontId="26" fillId="4" borderId="17" xfId="0" applyFont="1" applyFill="1" applyBorder="1" applyAlignment="1">
      <alignment horizontal="center" vertical="center" wrapText="1"/>
    </xf>
    <xf numFmtId="0" fontId="14" fillId="0" borderId="16" xfId="0" applyFont="1" applyFill="1" applyBorder="1" applyAlignment="1">
      <alignment horizontal="center" vertical="center"/>
    </xf>
    <xf numFmtId="0" fontId="6" fillId="0" borderId="0" xfId="0" applyFont="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14" fillId="4" borderId="13" xfId="0" applyFont="1" applyFill="1" applyBorder="1" applyAlignment="1">
      <alignment horizontal="center" vertical="center"/>
    </xf>
    <xf numFmtId="2" fontId="6" fillId="4" borderId="21" xfId="0" applyNumberFormat="1" applyFont="1" applyFill="1" applyBorder="1" applyAlignment="1">
      <alignment horizontal="center" vertical="center" wrapText="1"/>
    </xf>
    <xf numFmtId="0" fontId="3" fillId="0" borderId="17" xfId="1" applyFill="1" applyBorder="1" applyAlignment="1" applyProtection="1">
      <alignment horizontal="center" vertical="center" wrapText="1"/>
    </xf>
    <xf numFmtId="3" fontId="8" fillId="0" borderId="26"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6" fillId="0" borderId="26" xfId="0" applyFont="1" applyBorder="1" applyAlignment="1">
      <alignment horizontal="center" vertical="center"/>
    </xf>
    <xf numFmtId="0" fontId="9" fillId="0" borderId="26" xfId="0" applyFont="1" applyBorder="1" applyAlignment="1">
      <alignment horizontal="center" vertical="center" wrapText="1"/>
    </xf>
    <xf numFmtId="0" fontId="19" fillId="2" borderId="1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0" borderId="16" xfId="0" applyFont="1" applyFill="1" applyBorder="1" applyAlignment="1">
      <alignment horizontal="center" vertical="center" wrapText="1"/>
    </xf>
    <xf numFmtId="1" fontId="9" fillId="0" borderId="28" xfId="0" applyNumberFormat="1" applyFont="1" applyFill="1" applyBorder="1" applyAlignment="1">
      <alignment horizontal="center" vertical="center" wrapText="1"/>
    </xf>
    <xf numFmtId="0" fontId="19" fillId="2" borderId="15" xfId="0"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1" fontId="13" fillId="0" borderId="13" xfId="0" applyNumberFormat="1" applyFont="1" applyFill="1" applyBorder="1" applyAlignment="1">
      <alignment horizontal="center" vertical="center" wrapText="1"/>
    </xf>
    <xf numFmtId="1" fontId="13" fillId="0" borderId="14" xfId="0" applyNumberFormat="1" applyFont="1" applyFill="1" applyBorder="1" applyAlignment="1">
      <alignment horizontal="center" vertical="center" wrapText="1"/>
    </xf>
    <xf numFmtId="3" fontId="13" fillId="0" borderId="14" xfId="0" applyNumberFormat="1"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3" xfId="0" applyFont="1" applyFill="1" applyBorder="1" applyAlignment="1">
      <alignment horizontal="center" vertical="center"/>
    </xf>
    <xf numFmtId="0" fontId="14" fillId="4" borderId="0" xfId="0" applyFont="1" applyFill="1" applyAlignment="1">
      <alignment horizontal="center" vertical="center"/>
    </xf>
    <xf numFmtId="0" fontId="3" fillId="0" borderId="16" xfId="1" applyFill="1" applyBorder="1" applyAlignment="1" applyProtection="1">
      <alignment horizontal="center" vertical="center" wrapText="1"/>
    </xf>
    <xf numFmtId="3" fontId="13" fillId="0" borderId="13" xfId="0" applyNumberFormat="1" applyFont="1" applyFill="1" applyBorder="1" applyAlignment="1">
      <alignment horizontal="center" vertical="center" wrapText="1"/>
    </xf>
    <xf numFmtId="0" fontId="14" fillId="2" borderId="15" xfId="0" applyFont="1" applyFill="1" applyBorder="1" applyAlignment="1">
      <alignment horizontal="center" vertical="center"/>
    </xf>
    <xf numFmtId="0" fontId="7" fillId="0" borderId="0" xfId="0" applyFont="1" applyAlignment="1">
      <alignment horizontal="center" vertical="center"/>
    </xf>
    <xf numFmtId="0" fontId="9" fillId="3" borderId="13"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7" fillId="0" borderId="0" xfId="0" applyFont="1" applyFill="1" applyAlignment="1">
      <alignment horizontal="center" vertical="center"/>
    </xf>
    <xf numFmtId="1" fontId="13" fillId="0" borderId="16" xfId="0" applyNumberFormat="1" applyFont="1" applyFill="1" applyBorder="1" applyAlignment="1">
      <alignment horizontal="center" vertical="center" wrapText="1"/>
    </xf>
    <xf numFmtId="0" fontId="12" fillId="4" borderId="36" xfId="0" applyFont="1" applyFill="1" applyBorder="1" applyAlignment="1">
      <alignment vertical="center" wrapText="1"/>
    </xf>
    <xf numFmtId="2" fontId="6" fillId="4" borderId="31" xfId="0" applyNumberFormat="1" applyFont="1" applyFill="1" applyBorder="1" applyAlignment="1">
      <alignment vertical="center" wrapText="1"/>
    </xf>
    <xf numFmtId="0" fontId="12" fillId="5" borderId="37" xfId="0" applyFont="1" applyFill="1" applyBorder="1" applyAlignment="1">
      <alignment horizontal="center" vertical="center" wrapText="1"/>
    </xf>
    <xf numFmtId="0" fontId="12" fillId="5" borderId="38" xfId="0" applyFont="1" applyFill="1" applyBorder="1" applyAlignment="1">
      <alignment horizontal="center" vertical="center" wrapText="1"/>
    </xf>
    <xf numFmtId="0" fontId="12" fillId="5" borderId="36" xfId="0" applyFont="1" applyFill="1" applyBorder="1" applyAlignment="1">
      <alignment vertical="center" wrapText="1"/>
    </xf>
    <xf numFmtId="2" fontId="6" fillId="5" borderId="31" xfId="0" applyNumberFormat="1" applyFont="1" applyFill="1" applyBorder="1" applyAlignment="1">
      <alignment vertical="center" wrapText="1"/>
    </xf>
    <xf numFmtId="0" fontId="9" fillId="4" borderId="12" xfId="0" applyFont="1" applyFill="1" applyBorder="1" applyAlignment="1">
      <alignment horizontal="center" vertical="center" wrapText="1"/>
    </xf>
    <xf numFmtId="0" fontId="14" fillId="4" borderId="11" xfId="0" applyFont="1" applyFill="1" applyBorder="1" applyAlignment="1">
      <alignment horizontal="center" vertical="center"/>
    </xf>
    <xf numFmtId="0" fontId="9" fillId="4" borderId="15" xfId="0" applyFont="1" applyFill="1" applyBorder="1" applyAlignment="1">
      <alignment horizontal="center" vertical="center" wrapText="1"/>
    </xf>
    <xf numFmtId="0" fontId="26" fillId="4" borderId="40" xfId="0" applyFont="1" applyFill="1" applyBorder="1" applyAlignment="1">
      <alignment horizontal="center" vertical="center" wrapText="1"/>
    </xf>
    <xf numFmtId="0" fontId="6" fillId="0" borderId="17" xfId="0" applyFont="1" applyBorder="1" applyAlignment="1">
      <alignment horizontal="center" vertical="center"/>
    </xf>
    <xf numFmtId="3" fontId="8" fillId="0" borderId="42" xfId="0" applyNumberFormat="1" applyFont="1" applyFill="1" applyBorder="1" applyAlignment="1">
      <alignment horizontal="center" vertical="center" wrapText="1"/>
    </xf>
    <xf numFmtId="3" fontId="8" fillId="0" borderId="40" xfId="0" applyNumberFormat="1" applyFont="1" applyFill="1" applyBorder="1" applyAlignment="1">
      <alignment horizontal="center" vertical="center" wrapText="1"/>
    </xf>
    <xf numFmtId="0" fontId="12" fillId="5" borderId="44"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45" xfId="0" applyFont="1" applyFill="1" applyBorder="1" applyAlignment="1">
      <alignment vertical="center" wrapText="1"/>
    </xf>
    <xf numFmtId="2" fontId="6" fillId="5" borderId="39" xfId="0" applyNumberFormat="1" applyFont="1" applyFill="1" applyBorder="1" applyAlignment="1">
      <alignment vertical="center" wrapText="1"/>
    </xf>
    <xf numFmtId="0" fontId="6" fillId="0" borderId="17"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26" xfId="0" applyFont="1" applyFill="1" applyBorder="1" applyAlignment="1">
      <alignment horizontal="center" vertical="center"/>
    </xf>
    <xf numFmtId="0" fontId="6" fillId="4" borderId="16" xfId="0" applyFont="1" applyFill="1" applyBorder="1" applyAlignment="1">
      <alignment horizontal="center" vertical="center"/>
    </xf>
    <xf numFmtId="0" fontId="6" fillId="5" borderId="16" xfId="0" applyFont="1" applyFill="1" applyBorder="1" applyAlignment="1">
      <alignment horizontal="center" vertical="center"/>
    </xf>
    <xf numFmtId="0" fontId="13" fillId="5" borderId="13" xfId="0" applyFont="1" applyFill="1" applyBorder="1" applyAlignment="1">
      <alignment horizontal="center" vertical="center" wrapText="1"/>
    </xf>
    <xf numFmtId="0" fontId="13" fillId="5" borderId="14" xfId="0"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0" fontId="9" fillId="0" borderId="0" xfId="0" applyFont="1" applyBorder="1" applyAlignment="1"/>
    <xf numFmtId="0" fontId="30" fillId="0" borderId="0" xfId="0" applyFont="1" applyBorder="1" applyAlignment="1"/>
    <xf numFmtId="0" fontId="32" fillId="0" borderId="0" xfId="0" applyFont="1" applyBorder="1" applyAlignment="1"/>
    <xf numFmtId="0" fontId="34" fillId="0" borderId="0" xfId="1" applyFont="1" applyBorder="1" applyAlignment="1" applyProtection="1"/>
    <xf numFmtId="0" fontId="35" fillId="0" borderId="0" xfId="0" applyFont="1" applyBorder="1" applyAlignment="1"/>
    <xf numFmtId="0" fontId="38" fillId="0" borderId="1" xfId="2" applyFont="1" applyBorder="1" applyAlignment="1" applyProtection="1">
      <alignment vertical="center" wrapText="1"/>
    </xf>
    <xf numFmtId="0" fontId="23" fillId="0" borderId="2" xfId="2" applyFont="1" applyBorder="1" applyAlignment="1" applyProtection="1">
      <alignment horizontal="center" vertical="center"/>
    </xf>
    <xf numFmtId="0" fontId="23" fillId="0" borderId="0" xfId="2" applyFont="1" applyFill="1" applyBorder="1" applyAlignment="1" applyProtection="1">
      <alignment vertical="top"/>
    </xf>
    <xf numFmtId="0" fontId="1" fillId="0" borderId="0" xfId="2" applyFill="1" applyBorder="1" applyAlignment="1" applyProtection="1">
      <alignment vertical="center"/>
    </xf>
    <xf numFmtId="0" fontId="1" fillId="0" borderId="0" xfId="2" applyAlignment="1" applyProtection="1">
      <alignment vertical="center"/>
    </xf>
    <xf numFmtId="49" fontId="1" fillId="3" borderId="1" xfId="2" applyNumberFormat="1" applyFill="1" applyBorder="1" applyAlignment="1" applyProtection="1">
      <alignment vertical="center"/>
      <protection locked="0"/>
    </xf>
    <xf numFmtId="14" fontId="1" fillId="3" borderId="1" xfId="2" applyNumberFormat="1" applyFill="1" applyBorder="1" applyAlignment="1" applyProtection="1">
      <alignment horizontal="center" vertical="center"/>
      <protection locked="0"/>
    </xf>
    <xf numFmtId="0" fontId="23" fillId="0" borderId="0" xfId="2" applyFont="1" applyFill="1" applyBorder="1" applyAlignment="1" applyProtection="1">
      <alignment vertical="center"/>
      <protection locked="0"/>
    </xf>
    <xf numFmtId="0" fontId="1" fillId="0" borderId="0" xfId="2" applyFill="1" applyBorder="1" applyAlignment="1" applyProtection="1">
      <alignment horizontal="right" vertical="center"/>
    </xf>
    <xf numFmtId="0" fontId="1" fillId="0" borderId="0" xfId="2" applyAlignment="1" applyProtection="1">
      <alignment horizontal="left" vertical="center"/>
    </xf>
    <xf numFmtId="0" fontId="1" fillId="0" borderId="0" xfId="2" applyBorder="1" applyAlignment="1" applyProtection="1">
      <alignment vertical="center"/>
    </xf>
    <xf numFmtId="0" fontId="0" fillId="0" borderId="0" xfId="2" applyFont="1" applyFill="1" applyBorder="1" applyAlignment="1" applyProtection="1">
      <alignment horizontal="right" vertical="center"/>
    </xf>
    <xf numFmtId="0" fontId="1" fillId="0" borderId="0" xfId="2" applyAlignment="1" applyProtection="1">
      <alignment horizontal="left" wrapText="1"/>
    </xf>
    <xf numFmtId="0" fontId="32" fillId="0" borderId="0" xfId="0" applyFont="1" applyAlignment="1">
      <alignment horizontal="center"/>
    </xf>
    <xf numFmtId="0" fontId="0" fillId="0" borderId="0" xfId="0" applyAlignment="1">
      <alignment horizontal="center"/>
    </xf>
    <xf numFmtId="0" fontId="1" fillId="0" borderId="0" xfId="2" applyNumberFormat="1" applyFill="1" applyBorder="1" applyAlignment="1" applyProtection="1">
      <alignment vertical="center"/>
      <protection locked="0"/>
    </xf>
    <xf numFmtId="0" fontId="30" fillId="0" borderId="37" xfId="0" applyFont="1" applyBorder="1" applyAlignment="1">
      <alignment horizontal="center"/>
    </xf>
    <xf numFmtId="0" fontId="30" fillId="0" borderId="44" xfId="0" applyFont="1" applyBorder="1" applyAlignment="1">
      <alignment horizontal="center"/>
    </xf>
    <xf numFmtId="0" fontId="32" fillId="0" borderId="44" xfId="0" applyFont="1" applyBorder="1" applyAlignment="1">
      <alignment horizontal="center"/>
    </xf>
    <xf numFmtId="0" fontId="31" fillId="0" borderId="44" xfId="0" applyFont="1" applyBorder="1" applyAlignment="1">
      <alignment horizontal="center"/>
    </xf>
    <xf numFmtId="0" fontId="3" fillId="0" borderId="44" xfId="1" applyBorder="1" applyAlignment="1" applyProtection="1">
      <alignment horizontal="center"/>
    </xf>
    <xf numFmtId="0" fontId="2" fillId="0" borderId="44" xfId="0" applyFont="1" applyBorder="1" applyAlignment="1">
      <alignment horizontal="center"/>
    </xf>
    <xf numFmtId="0" fontId="38" fillId="0" borderId="0" xfId="2" applyFont="1" applyFill="1" applyBorder="1" applyAlignment="1" applyProtection="1">
      <alignment horizontal="center" vertical="center" wrapText="1"/>
    </xf>
    <xf numFmtId="49" fontId="1" fillId="0" borderId="0" xfId="2" applyNumberFormat="1" applyFill="1" applyBorder="1" applyAlignment="1" applyProtection="1">
      <alignment horizontal="center" vertical="center"/>
      <protection locked="0"/>
    </xf>
    <xf numFmtId="0" fontId="1" fillId="0" borderId="0" xfId="2" applyFill="1" applyBorder="1" applyAlignment="1" applyProtection="1">
      <alignment horizontal="center" vertical="center"/>
    </xf>
    <xf numFmtId="0" fontId="23" fillId="0" borderId="0" xfId="2" applyFont="1" applyFill="1" applyBorder="1" applyAlignment="1" applyProtection="1">
      <alignment horizontal="center" vertical="center"/>
    </xf>
    <xf numFmtId="0" fontId="1" fillId="0" borderId="0" xfId="2" applyFill="1" applyBorder="1" applyAlignment="1" applyProtection="1">
      <alignment horizontal="center" wrapText="1"/>
    </xf>
    <xf numFmtId="0" fontId="23" fillId="0" borderId="0" xfId="2" applyFont="1" applyFill="1" applyBorder="1" applyAlignment="1" applyProtection="1">
      <alignment horizontal="center" vertical="center" wrapText="1"/>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2" fontId="14" fillId="0" borderId="8"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0" fontId="14" fillId="7" borderId="13" xfId="0" applyFont="1" applyFill="1" applyBorder="1" applyAlignment="1">
      <alignment horizontal="center" vertical="center"/>
    </xf>
    <xf numFmtId="0" fontId="9" fillId="7" borderId="13" xfId="0" applyFont="1" applyFill="1" applyBorder="1" applyAlignment="1">
      <alignment horizontal="center" vertical="center" wrapText="1"/>
    </xf>
    <xf numFmtId="0" fontId="14" fillId="7" borderId="14" xfId="0" applyFont="1" applyFill="1" applyBorder="1" applyAlignment="1">
      <alignment horizontal="center" vertical="center"/>
    </xf>
    <xf numFmtId="0" fontId="9" fillId="7" borderId="15" xfId="0" applyFont="1" applyFill="1" applyBorder="1" applyAlignment="1">
      <alignment horizontal="center" vertical="center" wrapText="1"/>
    </xf>
    <xf numFmtId="0" fontId="14" fillId="4" borderId="17" xfId="0" applyFont="1" applyFill="1" applyBorder="1" applyAlignment="1">
      <alignment vertical="center"/>
    </xf>
    <xf numFmtId="0" fontId="8" fillId="0" borderId="17"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26" fillId="6" borderId="16" xfId="0" applyFont="1" applyFill="1" applyBorder="1" applyAlignment="1">
      <alignment horizontal="center" vertical="center" wrapText="1"/>
    </xf>
    <xf numFmtId="3" fontId="8" fillId="0" borderId="16" xfId="0" applyNumberFormat="1" applyFont="1" applyFill="1" applyBorder="1" applyAlignment="1">
      <alignment horizontal="center" vertical="center" wrapText="1"/>
    </xf>
    <xf numFmtId="0" fontId="26" fillId="4" borderId="26"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26" xfId="0" applyFont="1" applyFill="1" applyBorder="1" applyAlignment="1">
      <alignment horizontal="center" vertical="center"/>
    </xf>
    <xf numFmtId="0" fontId="9" fillId="4" borderId="7" xfId="0" applyFont="1" applyFill="1" applyBorder="1" applyAlignment="1">
      <alignment horizontal="left" vertical="center" wrapText="1"/>
    </xf>
    <xf numFmtId="0" fontId="28" fillId="4" borderId="7" xfId="0" applyFont="1" applyFill="1" applyBorder="1" applyAlignment="1">
      <alignment horizontal="left" vertical="center" wrapText="1"/>
    </xf>
    <xf numFmtId="0" fontId="3" fillId="0" borderId="16" xfId="1" applyFont="1" applyFill="1" applyBorder="1" applyAlignment="1" applyProtection="1">
      <alignment vertical="center" wrapText="1"/>
    </xf>
    <xf numFmtId="0" fontId="28" fillId="4" borderId="12"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9" borderId="12" xfId="0" applyFont="1" applyFill="1" applyBorder="1" applyAlignment="1">
      <alignment horizontal="center" vertical="center" wrapText="1"/>
    </xf>
    <xf numFmtId="0" fontId="6" fillId="0" borderId="40" xfId="0" applyFont="1" applyFill="1" applyBorder="1" applyAlignment="1">
      <alignment horizontal="center" vertical="center"/>
    </xf>
    <xf numFmtId="0" fontId="14" fillId="4" borderId="37"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19" xfId="0" applyFont="1" applyFill="1" applyBorder="1" applyAlignment="1">
      <alignment horizontal="center" vertical="center" wrapText="1"/>
    </xf>
    <xf numFmtId="0" fontId="14" fillId="10" borderId="13" xfId="0" applyFont="1" applyFill="1" applyBorder="1" applyAlignment="1">
      <alignment horizontal="center" vertical="center"/>
    </xf>
    <xf numFmtId="0" fontId="14" fillId="10" borderId="14" xfId="0" applyFont="1" applyFill="1" applyBorder="1" applyAlignment="1">
      <alignment horizontal="center" vertical="center"/>
    </xf>
    <xf numFmtId="0" fontId="6" fillId="10" borderId="0" xfId="0" applyFont="1" applyFill="1" applyAlignment="1">
      <alignment vertical="center"/>
    </xf>
    <xf numFmtId="0" fontId="4" fillId="0" borderId="0" xfId="0" applyFont="1" applyFill="1" applyAlignment="1">
      <alignment horizontal="center"/>
    </xf>
    <xf numFmtId="0" fontId="0" fillId="0" borderId="0" xfId="0" applyFill="1"/>
    <xf numFmtId="0" fontId="4" fillId="0" borderId="0" xfId="0" applyFont="1" applyFill="1" applyAlignment="1">
      <alignment horizontal="center" wrapText="1"/>
    </xf>
    <xf numFmtId="0" fontId="1" fillId="0" borderId="0" xfId="2" applyFill="1" applyAlignment="1" applyProtection="1">
      <alignment vertical="center"/>
    </xf>
    <xf numFmtId="0" fontId="6" fillId="0" borderId="0" xfId="0" applyFont="1" applyFill="1" applyBorder="1" applyAlignment="1">
      <alignment vertical="center"/>
    </xf>
    <xf numFmtId="0" fontId="6" fillId="0" borderId="10" xfId="0" applyFont="1" applyFill="1" applyBorder="1" applyAlignment="1">
      <alignment horizontal="center" vertical="center" wrapText="1"/>
    </xf>
    <xf numFmtId="0" fontId="52" fillId="0" borderId="16" xfId="1" applyFont="1" applyFill="1" applyBorder="1" applyAlignment="1" applyProtection="1">
      <alignment horizontal="center" vertical="center" wrapText="1"/>
    </xf>
    <xf numFmtId="0" fontId="6" fillId="0" borderId="9" xfId="0" applyFont="1" applyFill="1" applyBorder="1" applyAlignment="1">
      <alignment horizontal="center" vertical="center" wrapText="1"/>
    </xf>
    <xf numFmtId="0" fontId="6" fillId="0" borderId="34" xfId="0" applyFont="1" applyFill="1" applyBorder="1" applyAlignment="1">
      <alignment horizontal="center" vertical="center" wrapText="1"/>
    </xf>
    <xf numFmtId="3" fontId="47" fillId="0" borderId="16" xfId="0" applyNumberFormat="1" applyFont="1" applyFill="1" applyBorder="1" applyAlignment="1">
      <alignment horizontal="center" vertical="center" wrapText="1"/>
    </xf>
    <xf numFmtId="0" fontId="14" fillId="4" borderId="20" xfId="0" applyFont="1" applyFill="1" applyBorder="1" applyAlignment="1">
      <alignment horizontal="center" vertical="center"/>
    </xf>
    <xf numFmtId="0" fontId="14" fillId="0" borderId="14" xfId="0" applyFont="1" applyFill="1" applyBorder="1" applyAlignment="1">
      <alignment horizontal="center" vertical="center"/>
    </xf>
    <xf numFmtId="4" fontId="14" fillId="0" borderId="3" xfId="0" applyNumberFormat="1" applyFont="1" applyFill="1" applyBorder="1" applyAlignment="1">
      <alignment horizontal="center" vertical="center" wrapText="1"/>
    </xf>
    <xf numFmtId="4" fontId="14" fillId="0" borderId="10" xfId="0" applyNumberFormat="1" applyFont="1" applyFill="1" applyBorder="1" applyAlignment="1">
      <alignment horizontal="center" vertical="center" wrapText="1"/>
    </xf>
    <xf numFmtId="0" fontId="14" fillId="0" borderId="46" xfId="0" applyFont="1" applyFill="1" applyBorder="1" applyAlignment="1">
      <alignment horizontal="center" vertical="center"/>
    </xf>
    <xf numFmtId="0" fontId="14" fillId="0" borderId="15" xfId="0" applyFont="1" applyFill="1" applyBorder="1" applyAlignment="1">
      <alignment horizontal="center" vertical="center"/>
    </xf>
    <xf numFmtId="2" fontId="14" fillId="0" borderId="8" xfId="0" applyNumberFormat="1" applyFont="1" applyBorder="1" applyAlignment="1">
      <alignment horizontal="center" vertical="center" wrapText="1"/>
    </xf>
    <xf numFmtId="0" fontId="6" fillId="0" borderId="5"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4" borderId="6"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51" fillId="0" borderId="16" xfId="0" applyFont="1" applyFill="1" applyBorder="1" applyAlignment="1">
      <alignment horizontal="center" vertical="center"/>
    </xf>
    <xf numFmtId="4" fontId="14" fillId="0" borderId="9" xfId="0" applyNumberFormat="1" applyFont="1" applyFill="1" applyBorder="1" applyAlignment="1">
      <alignment horizontal="center" vertical="center" wrapText="1"/>
    </xf>
    <xf numFmtId="4" fontId="14" fillId="0" borderId="8" xfId="0" applyNumberFormat="1" applyFont="1" applyFill="1" applyBorder="1" applyAlignment="1">
      <alignment horizontal="center" vertical="center" wrapText="1"/>
    </xf>
    <xf numFmtId="4" fontId="14" fillId="0" borderId="8" xfId="0" applyNumberFormat="1" applyFont="1" applyBorder="1" applyAlignment="1">
      <alignment horizontal="center" vertical="center" wrapText="1"/>
    </xf>
    <xf numFmtId="2" fontId="14" fillId="0" borderId="10" xfId="0" applyNumberFormat="1" applyFont="1" applyFill="1" applyBorder="1" applyAlignment="1">
      <alignment horizontal="center" vertical="center" wrapText="1"/>
    </xf>
    <xf numFmtId="0" fontId="14" fillId="5" borderId="16" xfId="0" applyFont="1" applyFill="1" applyBorder="1" applyAlignment="1">
      <alignment horizontal="center" vertical="center"/>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48" xfId="0" applyFont="1" applyFill="1" applyBorder="1" applyAlignment="1">
      <alignment vertical="center" wrapText="1"/>
    </xf>
    <xf numFmtId="2" fontId="6" fillId="5" borderId="32" xfId="0" applyNumberFormat="1" applyFont="1" applyFill="1" applyBorder="1" applyAlignment="1">
      <alignment vertical="center" wrapText="1"/>
    </xf>
    <xf numFmtId="0" fontId="13" fillId="5" borderId="16" xfId="0" applyFont="1" applyFill="1" applyBorder="1" applyAlignment="1">
      <alignment horizontal="center" vertical="center" wrapText="1"/>
    </xf>
    <xf numFmtId="2" fontId="14" fillId="0" borderId="32" xfId="0" applyNumberFormat="1" applyFont="1" applyFill="1" applyBorder="1" applyAlignment="1">
      <alignment horizontal="center" vertical="center" wrapText="1"/>
    </xf>
    <xf numFmtId="2" fontId="14" fillId="0" borderId="20" xfId="0" applyNumberFormat="1" applyFont="1" applyFill="1" applyBorder="1" applyAlignment="1">
      <alignment horizontal="center" vertical="center" wrapText="1"/>
    </xf>
    <xf numFmtId="2" fontId="14" fillId="0" borderId="39" xfId="0" applyNumberFormat="1" applyFont="1" applyFill="1" applyBorder="1" applyAlignment="1">
      <alignment horizontal="center" vertical="center" wrapText="1"/>
    </xf>
    <xf numFmtId="2" fontId="14" fillId="0" borderId="31" xfId="0" applyNumberFormat="1" applyFont="1" applyFill="1" applyBorder="1" applyAlignment="1">
      <alignment horizontal="center" vertical="center" wrapText="1"/>
    </xf>
    <xf numFmtId="0" fontId="6" fillId="5" borderId="15" xfId="0" applyFont="1" applyFill="1" applyBorder="1" applyAlignment="1">
      <alignment horizontal="center" vertical="center"/>
    </xf>
    <xf numFmtId="2" fontId="14" fillId="0" borderId="31" xfId="0" applyNumberFormat="1" applyFont="1" applyBorder="1" applyAlignment="1">
      <alignment horizontal="center" vertical="center" wrapText="1"/>
    </xf>
    <xf numFmtId="2" fontId="14" fillId="0" borderId="32" xfId="0" applyNumberFormat="1" applyFont="1" applyBorder="1" applyAlignment="1">
      <alignment horizontal="center" vertical="center" wrapText="1"/>
    </xf>
    <xf numFmtId="2" fontId="14" fillId="0" borderId="20" xfId="0" applyNumberFormat="1" applyFont="1" applyBorder="1" applyAlignment="1">
      <alignment horizontal="center" vertical="center" wrapText="1"/>
    </xf>
    <xf numFmtId="2" fontId="14" fillId="0" borderId="23" xfId="0" applyNumberFormat="1" applyFont="1" applyFill="1" applyBorder="1" applyAlignment="1">
      <alignment horizontal="center" vertical="center" wrapText="1"/>
    </xf>
    <xf numFmtId="2" fontId="14" fillId="0" borderId="18" xfId="0" applyNumberFormat="1" applyFont="1" applyFill="1" applyBorder="1" applyAlignment="1">
      <alignment horizontal="center" vertical="center" wrapText="1"/>
    </xf>
    <xf numFmtId="2" fontId="14" fillId="0" borderId="43" xfId="0" applyNumberFormat="1" applyFont="1" applyFill="1" applyBorder="1" applyAlignment="1">
      <alignment horizontal="center" vertical="center" wrapText="1"/>
    </xf>
    <xf numFmtId="2" fontId="14" fillId="0" borderId="24" xfId="0" applyNumberFormat="1" applyFont="1" applyBorder="1" applyAlignment="1">
      <alignment horizontal="center" vertical="center" wrapText="1"/>
    </xf>
    <xf numFmtId="2" fontId="14" fillId="0" borderId="21" xfId="0" applyNumberFormat="1" applyFont="1" applyFill="1" applyBorder="1" applyAlignment="1">
      <alignment horizontal="center" vertical="center" wrapText="1"/>
    </xf>
    <xf numFmtId="2" fontId="14" fillId="0" borderId="41" xfId="0" applyNumberFormat="1" applyFont="1" applyFill="1" applyBorder="1" applyAlignment="1">
      <alignment horizontal="center" vertical="center" wrapText="1"/>
    </xf>
    <xf numFmtId="2" fontId="14" fillId="4" borderId="21" xfId="0" applyNumberFormat="1" applyFont="1" applyFill="1" applyBorder="1" applyAlignment="1">
      <alignment horizontal="center" vertical="center" wrapText="1"/>
    </xf>
    <xf numFmtId="2" fontId="14" fillId="0" borderId="49" xfId="0" applyNumberFormat="1" applyFont="1" applyFill="1" applyBorder="1" applyAlignment="1">
      <alignment horizontal="center" vertical="center" wrapText="1"/>
    </xf>
    <xf numFmtId="4" fontId="14" fillId="0" borderId="34" xfId="0" applyNumberFormat="1" applyFont="1" applyFill="1" applyBorder="1" applyAlignment="1">
      <alignment horizontal="center" vertical="center" wrapText="1"/>
    </xf>
    <xf numFmtId="4" fontId="14" fillId="0" borderId="4" xfId="0" applyNumberFormat="1" applyFont="1" applyFill="1" applyBorder="1" applyAlignment="1">
      <alignment horizontal="center" vertical="center" wrapText="1"/>
    </xf>
    <xf numFmtId="0" fontId="45" fillId="0" borderId="16" xfId="0" applyFont="1" applyFill="1" applyBorder="1" applyAlignment="1">
      <alignment horizontal="center" vertical="center" wrapText="1"/>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2" fontId="14" fillId="0" borderId="43" xfId="0" applyNumberFormat="1" applyFont="1" applyFill="1" applyBorder="1" applyAlignment="1">
      <alignment horizontal="center" vertical="center" wrapText="1"/>
    </xf>
    <xf numFmtId="2" fontId="14" fillId="0" borderId="9"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4" fontId="14" fillId="0" borderId="5" xfId="0" applyNumberFormat="1" applyFont="1" applyFill="1" applyBorder="1" applyAlignment="1">
      <alignment horizontal="center" vertical="center" wrapText="1"/>
    </xf>
    <xf numFmtId="2" fontId="14" fillId="0" borderId="31"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0" fontId="26" fillId="0" borderId="16" xfId="0" applyFont="1" applyFill="1" applyBorder="1" applyAlignment="1">
      <alignment horizontal="center" vertical="center" wrapText="1"/>
    </xf>
    <xf numFmtId="0" fontId="51" fillId="0" borderId="1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4" fontId="14" fillId="0" borderId="10" xfId="0" applyNumberFormat="1" applyFont="1" applyFill="1" applyBorder="1" applyAlignment="1">
      <alignment horizontal="center" vertical="center" wrapText="1"/>
    </xf>
    <xf numFmtId="0" fontId="6" fillId="0" borderId="34" xfId="0" applyFont="1" applyFill="1" applyBorder="1" applyAlignment="1">
      <alignment horizontal="center" vertical="center" wrapText="1"/>
    </xf>
    <xf numFmtId="4" fontId="14" fillId="0" borderId="34" xfId="0" applyNumberFormat="1" applyFont="1" applyFill="1" applyBorder="1" applyAlignment="1">
      <alignment horizontal="center" vertical="center" wrapText="1"/>
    </xf>
    <xf numFmtId="2" fontId="14" fillId="0" borderId="4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2" fontId="14" fillId="0" borderId="22" xfId="0" applyNumberFormat="1" applyFont="1" applyFill="1" applyBorder="1" applyAlignment="1">
      <alignment horizontal="center" vertical="center" wrapText="1"/>
    </xf>
    <xf numFmtId="0" fontId="14" fillId="0" borderId="15" xfId="0" applyFont="1" applyFill="1" applyBorder="1" applyAlignment="1">
      <alignment horizontal="center" vertical="center"/>
    </xf>
    <xf numFmtId="2" fontId="14" fillId="0" borderId="9"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2" fontId="14" fillId="0" borderId="49"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2" fontId="14" fillId="0" borderId="24" xfId="0" applyNumberFormat="1" applyFont="1" applyFill="1" applyBorder="1" applyAlignment="1">
      <alignment horizontal="center" vertical="center" wrapText="1"/>
    </xf>
    <xf numFmtId="0" fontId="14" fillId="0" borderId="13" xfId="0" applyFont="1" applyFill="1" applyBorder="1" applyAlignment="1">
      <alignment horizontal="center" vertical="center"/>
    </xf>
    <xf numFmtId="0" fontId="14" fillId="0" borderId="3" xfId="0" applyFont="1" applyFill="1" applyBorder="1" applyAlignment="1">
      <alignment horizontal="center" vertical="center" wrapText="1"/>
    </xf>
    <xf numFmtId="2" fontId="14" fillId="0" borderId="65" xfId="0" applyNumberFormat="1" applyFont="1" applyFill="1" applyBorder="1" applyAlignment="1">
      <alignment horizontal="center" vertical="center" wrapText="1"/>
    </xf>
    <xf numFmtId="0" fontId="52" fillId="0" borderId="17" xfId="1"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4" fontId="14" fillId="0" borderId="5" xfId="0" applyNumberFormat="1" applyFont="1" applyFill="1" applyBorder="1" applyAlignment="1">
      <alignment horizontal="center" vertical="center" wrapText="1"/>
    </xf>
    <xf numFmtId="2" fontId="13" fillId="0" borderId="13" xfId="0" applyNumberFormat="1" applyFont="1" applyFill="1" applyBorder="1" applyAlignment="1">
      <alignment horizontal="center" vertical="center" wrapText="1"/>
    </xf>
    <xf numFmtId="1" fontId="13" fillId="0" borderId="28" xfId="0" applyNumberFormat="1" applyFont="1" applyFill="1" applyBorder="1" applyAlignment="1">
      <alignment horizontal="center" vertical="center" wrapText="1"/>
    </xf>
    <xf numFmtId="1" fontId="13" fillId="0" borderId="27" xfId="0" applyNumberFormat="1" applyFont="1" applyFill="1" applyBorder="1" applyAlignment="1">
      <alignment horizontal="center" vertical="center" wrapText="1"/>
    </xf>
    <xf numFmtId="1" fontId="13" fillId="0" borderId="16" xfId="0" applyNumberFormat="1" applyFont="1" applyFill="1" applyBorder="1" applyAlignment="1">
      <alignment horizontal="center" vertical="center"/>
    </xf>
    <xf numFmtId="1" fontId="13" fillId="5" borderId="14"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4" fontId="14" fillId="0" borderId="5" xfId="0" applyNumberFormat="1" applyFont="1" applyFill="1" applyBorder="1" applyAlignment="1">
      <alignment horizontal="center" vertical="center" wrapText="1"/>
    </xf>
    <xf numFmtId="2" fontId="14" fillId="0" borderId="21" xfId="0" applyNumberFormat="1" applyFont="1" applyFill="1" applyBorder="1" applyAlignment="1">
      <alignment horizontal="center" vertical="center" wrapText="1"/>
    </xf>
    <xf numFmtId="2" fontId="14" fillId="0" borderId="49" xfId="0" applyNumberFormat="1" applyFont="1" applyFill="1" applyBorder="1" applyAlignment="1">
      <alignment horizontal="center" vertical="center" wrapText="1"/>
    </xf>
    <xf numFmtId="0" fontId="6" fillId="11" borderId="34" xfId="0" applyFont="1" applyFill="1" applyBorder="1" applyAlignment="1">
      <alignment horizontal="center" vertical="center" wrapText="1"/>
    </xf>
    <xf numFmtId="4" fontId="14" fillId="11" borderId="34" xfId="0" applyNumberFormat="1" applyFont="1" applyFill="1" applyBorder="1" applyAlignment="1">
      <alignment horizontal="center" vertical="center" wrapText="1"/>
    </xf>
    <xf numFmtId="2" fontId="14" fillId="11" borderId="33" xfId="0" applyNumberFormat="1"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2" xfId="0" applyFont="1" applyFill="1" applyBorder="1" applyAlignment="1">
      <alignment horizontal="center" vertical="center" wrapText="1"/>
    </xf>
    <xf numFmtId="4" fontId="14" fillId="11" borderId="2" xfId="0" applyNumberFormat="1" applyFont="1" applyFill="1" applyBorder="1" applyAlignment="1">
      <alignment horizontal="center" vertical="center" wrapText="1"/>
    </xf>
    <xf numFmtId="2" fontId="14" fillId="11" borderId="19" xfId="0" applyNumberFormat="1" applyFont="1" applyFill="1" applyBorder="1" applyAlignment="1">
      <alignment horizontal="center" vertical="center" wrapText="1"/>
    </xf>
    <xf numFmtId="0" fontId="6" fillId="11" borderId="3" xfId="0" applyFont="1" applyFill="1" applyBorder="1" applyAlignment="1">
      <alignment horizontal="center" vertical="center" wrapText="1"/>
    </xf>
    <xf numFmtId="4" fontId="14" fillId="11" borderId="3" xfId="0" applyNumberFormat="1" applyFont="1" applyFill="1" applyBorder="1" applyAlignment="1">
      <alignment horizontal="center" vertical="center" wrapText="1"/>
    </xf>
    <xf numFmtId="2" fontId="14" fillId="11" borderId="41" xfId="0" applyNumberFormat="1" applyFont="1" applyFill="1" applyBorder="1" applyAlignment="1">
      <alignment horizontal="center" vertical="center" wrapText="1"/>
    </xf>
    <xf numFmtId="0" fontId="6" fillId="11" borderId="9" xfId="0" applyFont="1" applyFill="1" applyBorder="1" applyAlignment="1">
      <alignment horizontal="center" vertical="center" wrapText="1"/>
    </xf>
    <xf numFmtId="4" fontId="14" fillId="11" borderId="9" xfId="0" applyNumberFormat="1" applyFont="1" applyFill="1" applyBorder="1" applyAlignment="1">
      <alignment horizontal="center" vertical="center" wrapText="1"/>
    </xf>
    <xf numFmtId="2" fontId="14" fillId="11" borderId="22" xfId="0" applyNumberFormat="1" applyFont="1" applyFill="1" applyBorder="1" applyAlignment="1">
      <alignment horizontal="center" vertical="center" wrapText="1"/>
    </xf>
    <xf numFmtId="0" fontId="14" fillId="11" borderId="16" xfId="0" applyFont="1" applyFill="1" applyBorder="1" applyAlignment="1">
      <alignment horizontal="center" vertical="center"/>
    </xf>
    <xf numFmtId="0" fontId="6" fillId="11" borderId="8" xfId="0" applyFont="1" applyFill="1" applyBorder="1" applyAlignment="1">
      <alignment horizontal="center" vertical="center" wrapText="1"/>
    </xf>
    <xf numFmtId="4" fontId="14" fillId="11" borderId="8" xfId="0" applyNumberFormat="1" applyFont="1" applyFill="1" applyBorder="1" applyAlignment="1">
      <alignment horizontal="center" vertical="center" wrapText="1"/>
    </xf>
    <xf numFmtId="2" fontId="14" fillId="11" borderId="20" xfId="0" applyNumberFormat="1" applyFont="1" applyFill="1" applyBorder="1" applyAlignment="1">
      <alignment horizontal="center" vertical="center" wrapText="1"/>
    </xf>
    <xf numFmtId="0" fontId="51" fillId="11" borderId="16" xfId="0" applyFont="1" applyFill="1" applyBorder="1" applyAlignment="1">
      <alignment horizontal="center" vertical="center" wrapText="1"/>
    </xf>
    <xf numFmtId="0" fontId="45" fillId="11" borderId="17" xfId="0" applyFont="1" applyFill="1" applyBorder="1" applyAlignment="1">
      <alignment horizontal="center" vertical="center" wrapText="1"/>
    </xf>
    <xf numFmtId="2" fontId="14" fillId="11" borderId="23" xfId="0" applyNumberFormat="1" applyFont="1" applyFill="1" applyBorder="1" applyAlignment="1">
      <alignment horizontal="center" vertical="center" wrapText="1"/>
    </xf>
    <xf numFmtId="4" fontId="14" fillId="11" borderId="4" xfId="0" applyNumberFormat="1" applyFont="1" applyFill="1" applyBorder="1" applyAlignment="1">
      <alignment horizontal="center" vertical="center" wrapText="1"/>
    </xf>
    <xf numFmtId="2" fontId="14" fillId="11" borderId="18" xfId="0" applyNumberFormat="1" applyFont="1" applyFill="1" applyBorder="1" applyAlignment="1">
      <alignment horizontal="center" vertical="center" wrapText="1"/>
    </xf>
    <xf numFmtId="2" fontId="14" fillId="11" borderId="43" xfId="0" applyNumberFormat="1" applyFont="1" applyFill="1" applyBorder="1" applyAlignment="1">
      <alignment horizontal="center" vertical="center" wrapText="1"/>
    </xf>
    <xf numFmtId="0" fontId="6" fillId="11" borderId="10" xfId="0" applyFont="1" applyFill="1" applyBorder="1" applyAlignment="1">
      <alignment horizontal="center" vertical="center" wrapText="1"/>
    </xf>
    <xf numFmtId="4" fontId="14" fillId="11" borderId="10" xfId="0" applyNumberFormat="1" applyFont="1" applyFill="1" applyBorder="1" applyAlignment="1">
      <alignment horizontal="center" vertical="center" wrapText="1"/>
    </xf>
    <xf numFmtId="2" fontId="14" fillId="11" borderId="24" xfId="0" applyNumberFormat="1" applyFont="1" applyFill="1" applyBorder="1" applyAlignment="1">
      <alignment horizontal="center" vertical="center" wrapText="1"/>
    </xf>
    <xf numFmtId="0" fontId="3" fillId="11" borderId="26" xfId="1" applyFill="1" applyBorder="1" applyAlignment="1" applyProtection="1">
      <alignment horizontal="center" vertical="center" wrapText="1"/>
    </xf>
    <xf numFmtId="1" fontId="13" fillId="11" borderId="30" xfId="0" applyNumberFormat="1" applyFont="1" applyFill="1" applyBorder="1" applyAlignment="1">
      <alignment horizontal="center" vertical="center" wrapText="1"/>
    </xf>
    <xf numFmtId="0" fontId="3" fillId="11" borderId="16" xfId="1" applyFill="1" applyBorder="1" applyAlignment="1" applyProtection="1">
      <alignment horizontal="center" vertical="center" wrapText="1"/>
    </xf>
    <xf numFmtId="0" fontId="52" fillId="11" borderId="16" xfId="1" applyFont="1" applyFill="1" applyBorder="1" applyAlignment="1" applyProtection="1">
      <alignment horizontal="center" vertical="center" wrapText="1"/>
    </xf>
    <xf numFmtId="0" fontId="14" fillId="11" borderId="3" xfId="0" applyFont="1" applyFill="1" applyBorder="1" applyAlignment="1">
      <alignment horizontal="center" vertical="center" wrapText="1"/>
    </xf>
    <xf numFmtId="1" fontId="13" fillId="11" borderId="27" xfId="0" applyNumberFormat="1" applyFont="1" applyFill="1" applyBorder="1" applyAlignment="1">
      <alignment horizontal="center" vertical="center" wrapText="1"/>
    </xf>
    <xf numFmtId="1" fontId="13" fillId="11" borderId="14" xfId="0" applyNumberFormat="1" applyFont="1" applyFill="1" applyBorder="1" applyAlignment="1">
      <alignment horizontal="center" vertical="center" wrapText="1"/>
    </xf>
    <xf numFmtId="2" fontId="14" fillId="11" borderId="32" xfId="0" applyNumberFormat="1" applyFont="1" applyFill="1" applyBorder="1" applyAlignment="1">
      <alignment horizontal="center" vertical="center" wrapText="1"/>
    </xf>
    <xf numFmtId="0" fontId="3" fillId="11" borderId="16" xfId="1" applyFont="1" applyFill="1" applyBorder="1" applyAlignment="1" applyProtection="1">
      <alignment vertical="center" wrapText="1"/>
    </xf>
    <xf numFmtId="2" fontId="14" fillId="11" borderId="3" xfId="0" applyNumberFormat="1" applyFont="1" applyFill="1" applyBorder="1" applyAlignment="1">
      <alignment horizontal="center" vertical="center" wrapText="1"/>
    </xf>
    <xf numFmtId="2" fontId="14" fillId="11" borderId="4" xfId="0" applyNumberFormat="1" applyFont="1" applyFill="1" applyBorder="1" applyAlignment="1">
      <alignment horizontal="center" vertical="center" wrapText="1"/>
    </xf>
    <xf numFmtId="0" fontId="14" fillId="11" borderId="15" xfId="0" applyFont="1" applyFill="1" applyBorder="1" applyAlignment="1">
      <alignment horizontal="center" vertical="center"/>
    </xf>
    <xf numFmtId="0" fontId="6" fillId="11" borderId="5" xfId="0" applyFont="1" applyFill="1" applyBorder="1" applyAlignment="1">
      <alignment horizontal="center" vertical="center" wrapText="1"/>
    </xf>
    <xf numFmtId="4" fontId="14" fillId="11" borderId="5" xfId="0" applyNumberFormat="1" applyFont="1" applyFill="1" applyBorder="1" applyAlignment="1">
      <alignment horizontal="center" vertical="center" wrapText="1"/>
    </xf>
    <xf numFmtId="2" fontId="14" fillId="11" borderId="31" xfId="0" applyNumberFormat="1" applyFont="1" applyFill="1" applyBorder="1" applyAlignment="1">
      <alignment horizontal="center" vertical="center" wrapText="1"/>
    </xf>
    <xf numFmtId="3" fontId="13" fillId="11" borderId="13" xfId="0" applyNumberFormat="1" applyFont="1" applyFill="1" applyBorder="1" applyAlignment="1">
      <alignment horizontal="center" vertical="center" wrapText="1"/>
    </xf>
    <xf numFmtId="3" fontId="47" fillId="11" borderId="16" xfId="0" applyNumberFormat="1" applyFont="1" applyFill="1" applyBorder="1" applyAlignment="1">
      <alignment horizontal="center" vertical="center" wrapText="1"/>
    </xf>
    <xf numFmtId="1" fontId="13" fillId="11" borderId="16" xfId="0" applyNumberFormat="1" applyFont="1" applyFill="1" applyBorder="1" applyAlignment="1">
      <alignment horizontal="center" vertical="center" wrapText="1"/>
    </xf>
    <xf numFmtId="0" fontId="9" fillId="11" borderId="16" xfId="0" applyFont="1" applyFill="1" applyBorder="1" applyAlignment="1">
      <alignment horizontal="center" vertical="center" wrapText="1"/>
    </xf>
    <xf numFmtId="1" fontId="13" fillId="11" borderId="16" xfId="0" applyNumberFormat="1" applyFont="1" applyFill="1" applyBorder="1" applyAlignment="1">
      <alignment horizontal="center" vertical="center"/>
    </xf>
    <xf numFmtId="0" fontId="14" fillId="11" borderId="29" xfId="0" applyFont="1" applyFill="1" applyBorder="1" applyAlignment="1">
      <alignment horizontal="center" vertical="center"/>
    </xf>
    <xf numFmtId="2" fontId="14" fillId="11" borderId="8" xfId="0" applyNumberFormat="1" applyFont="1" applyFill="1" applyBorder="1" applyAlignment="1">
      <alignment horizontal="center" vertical="center" wrapText="1"/>
    </xf>
    <xf numFmtId="0" fontId="8" fillId="11" borderId="17" xfId="0" applyFont="1" applyFill="1" applyBorder="1" applyAlignment="1">
      <alignment horizontal="center" vertical="center" wrapText="1"/>
    </xf>
    <xf numFmtId="3" fontId="8" fillId="11" borderId="17" xfId="0" applyNumberFormat="1" applyFont="1" applyFill="1" applyBorder="1" applyAlignment="1">
      <alignment horizontal="center" vertical="center" wrapText="1"/>
    </xf>
    <xf numFmtId="2" fontId="14" fillId="11" borderId="8" xfId="0" applyNumberFormat="1" applyFont="1" applyFill="1" applyBorder="1" applyAlignment="1">
      <alignment horizontal="center" vertical="center"/>
    </xf>
    <xf numFmtId="3" fontId="17" fillId="11" borderId="17" xfId="0" applyNumberFormat="1" applyFont="1" applyFill="1" applyBorder="1" applyAlignment="1">
      <alignment horizontal="center" vertical="center" wrapText="1"/>
    </xf>
    <xf numFmtId="2" fontId="14" fillId="11" borderId="10" xfId="0" applyNumberFormat="1" applyFont="1" applyFill="1" applyBorder="1" applyAlignment="1">
      <alignment horizontal="center" vertical="center" wrapText="1"/>
    </xf>
    <xf numFmtId="3" fontId="8" fillId="11" borderId="16" xfId="0" applyNumberFormat="1" applyFont="1" applyFill="1" applyBorder="1" applyAlignment="1">
      <alignment horizontal="center" vertical="center" wrapText="1"/>
    </xf>
    <xf numFmtId="2" fontId="14" fillId="11" borderId="5" xfId="0" applyNumberFormat="1" applyFont="1" applyFill="1" applyBorder="1" applyAlignment="1">
      <alignment horizontal="center" vertical="center" wrapText="1"/>
    </xf>
    <xf numFmtId="1" fontId="13" fillId="11" borderId="13" xfId="0" applyNumberFormat="1" applyFont="1" applyFill="1" applyBorder="1" applyAlignment="1">
      <alignment horizontal="center" vertical="center" wrapText="1"/>
    </xf>
    <xf numFmtId="0" fontId="8" fillId="11" borderId="16" xfId="0" applyFont="1" applyFill="1" applyBorder="1" applyAlignment="1">
      <alignment horizontal="center" vertical="center" wrapText="1"/>
    </xf>
    <xf numFmtId="0" fontId="14" fillId="11" borderId="46" xfId="0" applyFont="1" applyFill="1" applyBorder="1" applyAlignment="1">
      <alignment horizontal="center" vertical="center"/>
    </xf>
    <xf numFmtId="0" fontId="6" fillId="11" borderId="17" xfId="0" applyFont="1" applyFill="1" applyBorder="1" applyAlignment="1">
      <alignment horizontal="center" vertical="center"/>
    </xf>
    <xf numFmtId="1" fontId="13" fillId="11" borderId="15" xfId="0" applyNumberFormat="1" applyFont="1" applyFill="1" applyBorder="1" applyAlignment="1">
      <alignment horizontal="center" vertical="center" wrapText="1"/>
    </xf>
    <xf numFmtId="0" fontId="8" fillId="11" borderId="42" xfId="0" applyFont="1" applyFill="1" applyBorder="1" applyAlignment="1">
      <alignment horizontal="center" vertical="center" wrapText="1"/>
    </xf>
    <xf numFmtId="0" fontId="6" fillId="11" borderId="40" xfId="0" applyFont="1" applyFill="1" applyBorder="1" applyAlignment="1">
      <alignment horizontal="center" vertical="center"/>
    </xf>
    <xf numFmtId="0" fontId="6" fillId="11" borderId="16" xfId="0" applyFont="1" applyFill="1" applyBorder="1" applyAlignment="1">
      <alignment horizontal="center" vertical="center"/>
    </xf>
    <xf numFmtId="3" fontId="13" fillId="11" borderId="16" xfId="0" applyNumberFormat="1" applyFont="1" applyFill="1" applyBorder="1" applyAlignment="1">
      <alignment horizontal="center" vertical="center" wrapText="1"/>
    </xf>
    <xf numFmtId="0" fontId="6" fillId="11" borderId="26" xfId="0" applyFont="1" applyFill="1" applyBorder="1" applyAlignment="1">
      <alignment horizontal="center" vertical="center"/>
    </xf>
    <xf numFmtId="1" fontId="7" fillId="11" borderId="16" xfId="0" applyNumberFormat="1" applyFont="1" applyFill="1" applyBorder="1" applyAlignment="1">
      <alignment horizontal="center" vertical="center"/>
    </xf>
    <xf numFmtId="0" fontId="51" fillId="11" borderId="17" xfId="0" applyFont="1" applyFill="1" applyBorder="1" applyAlignment="1">
      <alignment horizontal="center" vertical="center"/>
    </xf>
    <xf numFmtId="2" fontId="14" fillId="11" borderId="9" xfId="0" applyNumberFormat="1" applyFont="1" applyFill="1" applyBorder="1" applyAlignment="1">
      <alignment horizontal="center" vertical="center" wrapText="1"/>
    </xf>
    <xf numFmtId="0" fontId="51" fillId="11" borderId="16" xfId="0" applyFont="1" applyFill="1" applyBorder="1" applyAlignment="1">
      <alignment horizontal="center" vertical="center"/>
    </xf>
    <xf numFmtId="2" fontId="13" fillId="11" borderId="16" xfId="0" applyNumberFormat="1" applyFont="1" applyFill="1" applyBorder="1" applyAlignment="1">
      <alignment horizontal="center" vertical="center" wrapText="1"/>
    </xf>
    <xf numFmtId="0" fontId="14" fillId="11" borderId="13" xfId="0" applyFont="1" applyFill="1" applyBorder="1" applyAlignment="1">
      <alignment horizontal="center" vertical="center"/>
    </xf>
    <xf numFmtId="0" fontId="51" fillId="11" borderId="17" xfId="0" applyFont="1" applyFill="1" applyBorder="1" applyAlignment="1">
      <alignment horizontal="center" vertical="center" wrapText="1"/>
    </xf>
    <xf numFmtId="2" fontId="13" fillId="11" borderId="13" xfId="0" applyNumberFormat="1" applyFont="1" applyFill="1" applyBorder="1" applyAlignment="1">
      <alignment horizontal="center" vertical="center" wrapText="1"/>
    </xf>
    <xf numFmtId="0" fontId="6" fillId="11" borderId="15" xfId="0" applyFont="1" applyFill="1" applyBorder="1" applyAlignment="1">
      <alignment horizontal="center" vertical="center"/>
    </xf>
    <xf numFmtId="1" fontId="13" fillId="11" borderId="28" xfId="0" applyNumberFormat="1" applyFont="1" applyFill="1" applyBorder="1" applyAlignment="1">
      <alignment horizontal="center" vertical="center" wrapText="1"/>
    </xf>
    <xf numFmtId="2" fontId="14" fillId="11" borderId="65" xfId="0"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0" fontId="6" fillId="0" borderId="5" xfId="0" applyFont="1" applyFill="1" applyBorder="1" applyAlignment="1">
      <alignment horizontal="center" vertical="center" wrapText="1"/>
    </xf>
    <xf numFmtId="4" fontId="14" fillId="0" borderId="5" xfId="0" applyNumberFormat="1" applyFont="1" applyFill="1" applyBorder="1" applyAlignment="1">
      <alignment horizontal="center" vertical="center" wrapText="1"/>
    </xf>
    <xf numFmtId="2" fontId="14" fillId="0" borderId="21" xfId="0" applyNumberFormat="1" applyFont="1" applyFill="1" applyBorder="1" applyAlignment="1">
      <alignment horizontal="center" vertical="center" wrapText="1"/>
    </xf>
    <xf numFmtId="0" fontId="14" fillId="0" borderId="15" xfId="0" applyFont="1" applyFill="1" applyBorder="1" applyAlignment="1">
      <alignment horizontal="center" vertical="center"/>
    </xf>
    <xf numFmtId="0" fontId="6" fillId="11" borderId="5" xfId="0" applyFont="1" applyFill="1" applyBorder="1" applyAlignment="1">
      <alignment horizontal="center" vertical="center" wrapText="1"/>
    </xf>
    <xf numFmtId="2" fontId="14" fillId="11" borderId="5" xfId="0" applyNumberFormat="1" applyFont="1" applyFill="1" applyBorder="1" applyAlignment="1">
      <alignment horizontal="center" vertical="center" wrapText="1"/>
    </xf>
    <xf numFmtId="2" fontId="14" fillId="0" borderId="5" xfId="0" applyNumberFormat="1" applyFont="1" applyFill="1" applyBorder="1" applyAlignment="1">
      <alignment horizontal="center" vertical="center" wrapText="1"/>
    </xf>
    <xf numFmtId="2" fontId="14" fillId="11" borderId="31" xfId="0" applyNumberFormat="1" applyFont="1" applyFill="1" applyBorder="1" applyAlignment="1">
      <alignment horizontal="center" vertical="center" wrapText="1"/>
    </xf>
    <xf numFmtId="1" fontId="13" fillId="11" borderId="15" xfId="0" applyNumberFormat="1" applyFont="1" applyFill="1" applyBorder="1" applyAlignment="1">
      <alignment horizontal="center" vertical="center" wrapText="1"/>
    </xf>
    <xf numFmtId="4" fontId="14" fillId="11" borderId="5" xfId="0" applyNumberFormat="1" applyFont="1" applyFill="1" applyBorder="1" applyAlignment="1">
      <alignment horizontal="center" vertical="center" wrapText="1"/>
    </xf>
    <xf numFmtId="2" fontId="14" fillId="0" borderId="31" xfId="0" applyNumberFormat="1" applyFont="1" applyFill="1" applyBorder="1" applyAlignment="1">
      <alignment horizontal="center" vertical="center" wrapText="1"/>
    </xf>
    <xf numFmtId="2" fontId="14" fillId="11" borderId="21" xfId="0" applyNumberFormat="1" applyFont="1" applyFill="1" applyBorder="1" applyAlignment="1">
      <alignment horizontal="center" vertical="center" wrapText="1"/>
    </xf>
    <xf numFmtId="1" fontId="13" fillId="11" borderId="35" xfId="0" applyNumberFormat="1" applyFont="1" applyFill="1" applyBorder="1" applyAlignment="1">
      <alignment horizontal="center" vertical="center" wrapText="1"/>
    </xf>
    <xf numFmtId="1" fontId="13" fillId="0" borderId="15" xfId="0" applyNumberFormat="1" applyFont="1" applyFill="1" applyBorder="1" applyAlignment="1">
      <alignment horizontal="center" vertical="center" wrapText="1"/>
    </xf>
    <xf numFmtId="1" fontId="13" fillId="0" borderId="35" xfId="0" applyNumberFormat="1" applyFont="1" applyFill="1" applyBorder="1" applyAlignment="1">
      <alignment horizontal="center" vertical="center" wrapText="1"/>
    </xf>
    <xf numFmtId="0" fontId="8" fillId="11" borderId="26" xfId="0" applyFont="1" applyFill="1" applyBorder="1" applyAlignment="1">
      <alignment horizontal="center" vertical="center" wrapText="1"/>
    </xf>
    <xf numFmtId="3" fontId="58" fillId="11" borderId="16" xfId="0" applyNumberFormat="1" applyFont="1" applyFill="1" applyBorder="1" applyAlignment="1">
      <alignment horizontal="center" vertical="center" wrapText="1"/>
    </xf>
    <xf numFmtId="1" fontId="13" fillId="11" borderId="8" xfId="0" applyNumberFormat="1" applyFont="1" applyFill="1" applyBorder="1" applyAlignment="1">
      <alignment horizontal="center" vertical="center" wrapText="1"/>
    </xf>
    <xf numFmtId="1" fontId="13" fillId="0" borderId="9" xfId="0" applyNumberFormat="1" applyFont="1" applyFill="1" applyBorder="1" applyAlignment="1">
      <alignment horizontal="center" vertical="center" wrapText="1"/>
    </xf>
    <xf numFmtId="1" fontId="14" fillId="0" borderId="8" xfId="0" applyNumberFormat="1" applyFont="1" applyFill="1" applyBorder="1" applyAlignment="1">
      <alignment horizontal="center" vertical="center" wrapText="1"/>
    </xf>
    <xf numFmtId="1" fontId="13" fillId="11" borderId="16" xfId="0" applyNumberFormat="1" applyFont="1" applyFill="1" applyBorder="1" applyAlignment="1">
      <alignment vertical="center" wrapText="1"/>
    </xf>
    <xf numFmtId="1" fontId="13" fillId="11" borderId="4" xfId="0" applyNumberFormat="1" applyFont="1" applyFill="1" applyBorder="1" applyAlignment="1">
      <alignment horizontal="center" vertical="center" wrapText="1"/>
    </xf>
    <xf numFmtId="1" fontId="13" fillId="11" borderId="3" xfId="0" applyNumberFormat="1" applyFont="1" applyFill="1" applyBorder="1" applyAlignment="1">
      <alignment horizontal="center" vertical="center" wrapText="1"/>
    </xf>
    <xf numFmtId="1" fontId="13" fillId="0" borderId="16" xfId="0" applyNumberFormat="1" applyFont="1" applyFill="1" applyBorder="1" applyAlignment="1">
      <alignment vertical="center" wrapText="1"/>
    </xf>
    <xf numFmtId="3" fontId="13" fillId="11" borderId="20" xfId="0" applyNumberFormat="1" applyFont="1" applyFill="1" applyBorder="1" applyAlignment="1">
      <alignment horizontal="center" vertical="center" wrapText="1"/>
    </xf>
    <xf numFmtId="3" fontId="13" fillId="0" borderId="20" xfId="0" applyNumberFormat="1" applyFont="1" applyFill="1" applyBorder="1" applyAlignment="1">
      <alignment horizontal="center" vertical="center" wrapText="1"/>
    </xf>
    <xf numFmtId="1" fontId="13" fillId="11" borderId="47" xfId="0" applyNumberFormat="1" applyFont="1" applyFill="1" applyBorder="1" applyAlignment="1">
      <alignment horizontal="center" vertical="center" wrapText="1"/>
    </xf>
    <xf numFmtId="2" fontId="14" fillId="11" borderId="24" xfId="0" applyNumberFormat="1" applyFont="1" applyFill="1" applyBorder="1" applyAlignment="1">
      <alignment horizontal="center" vertical="center" wrapText="1"/>
    </xf>
    <xf numFmtId="0" fontId="6" fillId="11" borderId="10" xfId="0" applyFont="1" applyFill="1" applyBorder="1" applyAlignment="1">
      <alignment horizontal="center" vertical="center" wrapText="1"/>
    </xf>
    <xf numFmtId="0" fontId="14" fillId="11" borderId="14" xfId="0" applyFont="1" applyFill="1" applyBorder="1" applyAlignment="1">
      <alignment horizontal="center" vertical="center"/>
    </xf>
    <xf numFmtId="1" fontId="7" fillId="0" borderId="16" xfId="0" applyNumberFormat="1" applyFont="1" applyFill="1" applyBorder="1" applyAlignment="1">
      <alignment horizontal="center" vertical="center"/>
    </xf>
    <xf numFmtId="3" fontId="13" fillId="11" borderId="14"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11" borderId="26" xfId="0" applyFont="1" applyFill="1" applyBorder="1" applyAlignment="1">
      <alignment horizontal="center" vertical="center" wrapText="1"/>
    </xf>
    <xf numFmtId="1" fontId="13" fillId="11" borderId="28" xfId="0" applyNumberFormat="1" applyFont="1" applyFill="1" applyBorder="1" applyAlignment="1">
      <alignment horizontal="center" vertical="center" wrapText="1"/>
    </xf>
    <xf numFmtId="0" fontId="6" fillId="11" borderId="1" xfId="0" applyFont="1" applyFill="1" applyBorder="1" applyAlignment="1">
      <alignment horizontal="left" vertical="center" wrapText="1"/>
    </xf>
    <xf numFmtId="0" fontId="6" fillId="11" borderId="1" xfId="0" applyFont="1" applyFill="1" applyBorder="1" applyAlignment="1">
      <alignment horizontal="center" vertical="center" wrapText="1"/>
    </xf>
    <xf numFmtId="4" fontId="14" fillId="11" borderId="1" xfId="0" applyNumberFormat="1" applyFont="1" applyFill="1" applyBorder="1" applyAlignment="1">
      <alignment horizontal="center" vertical="center" wrapText="1"/>
    </xf>
    <xf numFmtId="2" fontId="14" fillId="11" borderId="25" xfId="0" applyNumberFormat="1" applyFont="1" applyFill="1" applyBorder="1" applyAlignment="1">
      <alignment horizontal="center" vertical="center" wrapText="1"/>
    </xf>
    <xf numFmtId="1" fontId="13" fillId="11" borderId="29" xfId="0" applyNumberFormat="1" applyFont="1" applyFill="1" applyBorder="1" applyAlignment="1">
      <alignment horizontal="center" vertical="center" wrapText="1"/>
    </xf>
    <xf numFmtId="0" fontId="6" fillId="11" borderId="4" xfId="0" applyFont="1" applyFill="1" applyBorder="1" applyAlignment="1">
      <alignment horizontal="left" vertical="center" wrapText="1"/>
    </xf>
    <xf numFmtId="2" fontId="14" fillId="11" borderId="22" xfId="0" applyNumberFormat="1" applyFont="1" applyFill="1" applyBorder="1" applyAlignment="1">
      <alignment horizontal="center" vertical="center" wrapText="1"/>
    </xf>
    <xf numFmtId="2" fontId="6" fillId="8" borderId="12" xfId="0" applyNumberFormat="1" applyFont="1" applyFill="1" applyBorder="1" applyAlignment="1">
      <alignment horizontal="center" vertical="center" wrapText="1"/>
    </xf>
    <xf numFmtId="2" fontId="14" fillId="0" borderId="24" xfId="0" applyNumberFormat="1" applyFont="1" applyFill="1" applyBorder="1" applyAlignment="1">
      <alignment horizontal="center" vertical="center" wrapText="1"/>
    </xf>
    <xf numFmtId="1" fontId="13" fillId="0" borderId="30" xfId="0" applyNumberFormat="1" applyFont="1" applyFill="1" applyBorder="1" applyAlignment="1">
      <alignment horizontal="center" vertical="center" wrapText="1"/>
    </xf>
    <xf numFmtId="2" fontId="14" fillId="11" borderId="24" xfId="0" applyNumberFormat="1" applyFont="1" applyFill="1" applyBorder="1" applyAlignment="1">
      <alignment horizontal="center" vertical="center" wrapText="1"/>
    </xf>
    <xf numFmtId="1" fontId="13" fillId="11" borderId="28" xfId="0" applyNumberFormat="1" applyFont="1" applyFill="1" applyBorder="1" applyAlignment="1">
      <alignment horizontal="center" vertical="center" wrapText="1"/>
    </xf>
    <xf numFmtId="1" fontId="13" fillId="0" borderId="35" xfId="0" applyNumberFormat="1" applyFont="1" applyFill="1" applyBorder="1" applyAlignment="1">
      <alignment horizontal="center" vertical="center" wrapText="1"/>
    </xf>
    <xf numFmtId="4" fontId="14" fillId="0" borderId="2" xfId="0" applyNumberFormat="1" applyFont="1" applyFill="1" applyBorder="1" applyAlignment="1">
      <alignment horizontal="center" vertical="center" wrapText="1"/>
    </xf>
    <xf numFmtId="0" fontId="6" fillId="11" borderId="34" xfId="0" applyFont="1" applyFill="1" applyBorder="1" applyAlignment="1">
      <alignment horizontal="center" vertical="center" wrapText="1"/>
    </xf>
    <xf numFmtId="4" fontId="14" fillId="0" borderId="34" xfId="0" applyNumberFormat="1" applyFont="1" applyFill="1" applyBorder="1" applyAlignment="1">
      <alignment horizontal="center" vertical="center" wrapText="1"/>
    </xf>
    <xf numFmtId="4" fontId="14" fillId="11" borderId="34" xfId="0" applyNumberFormat="1"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4" xfId="0" applyFont="1" applyFill="1" applyBorder="1" applyAlignment="1">
      <alignment horizontal="center" vertical="center" wrapText="1"/>
    </xf>
    <xf numFmtId="4" fontId="14" fillId="0" borderId="34"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4" fontId="14" fillId="0" borderId="9" xfId="0" applyNumberFormat="1" applyFont="1" applyFill="1" applyBorder="1" applyAlignment="1">
      <alignment horizontal="center" vertical="center" wrapText="1"/>
    </xf>
    <xf numFmtId="1" fontId="13" fillId="0" borderId="35" xfId="0" applyNumberFormat="1" applyFont="1" applyFill="1" applyBorder="1" applyAlignment="1">
      <alignment horizontal="center" vertical="center" wrapText="1"/>
    </xf>
    <xf numFmtId="1" fontId="13" fillId="0" borderId="15" xfId="0" applyNumberFormat="1" applyFont="1" applyFill="1" applyBorder="1" applyAlignment="1">
      <alignment horizontal="center" vertical="center" wrapText="1"/>
    </xf>
    <xf numFmtId="2" fontId="14" fillId="0" borderId="19" xfId="0" applyNumberFormat="1" applyFont="1" applyFill="1" applyBorder="1" applyAlignment="1">
      <alignment horizontal="center" vertical="center" wrapText="1"/>
    </xf>
    <xf numFmtId="0" fontId="45" fillId="11" borderId="16" xfId="0" applyFont="1" applyFill="1" applyBorder="1" applyAlignment="1">
      <alignment horizontal="center" vertical="center" wrapText="1"/>
    </xf>
    <xf numFmtId="2" fontId="14" fillId="0" borderId="33" xfId="0" applyNumberFormat="1" applyFont="1" applyFill="1" applyBorder="1" applyAlignment="1">
      <alignment horizontal="center" vertical="center" wrapText="1"/>
    </xf>
    <xf numFmtId="0" fontId="45" fillId="0" borderId="35" xfId="0" applyFont="1" applyFill="1" applyBorder="1" applyAlignment="1">
      <alignment horizontal="center" vertical="center" wrapText="1"/>
    </xf>
    <xf numFmtId="0" fontId="45" fillId="0" borderId="15" xfId="0" applyFont="1" applyFill="1" applyBorder="1" applyAlignment="1">
      <alignment horizontal="center" vertical="center" wrapText="1"/>
    </xf>
    <xf numFmtId="1" fontId="13" fillId="0" borderId="27" xfId="0" applyNumberFormat="1" applyFont="1" applyFill="1" applyBorder="1" applyAlignment="1">
      <alignment horizontal="center" vertical="center" wrapText="1"/>
    </xf>
    <xf numFmtId="1" fontId="13" fillId="0" borderId="15"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2" fontId="14" fillId="0" borderId="22" xfId="0" applyNumberFormat="1" applyFont="1" applyFill="1" applyBorder="1" applyAlignment="1">
      <alignment horizontal="center" vertical="center" wrapText="1"/>
    </xf>
    <xf numFmtId="2" fontId="14" fillId="11" borderId="9" xfId="0" applyNumberFormat="1" applyFont="1" applyFill="1" applyBorder="1" applyAlignment="1">
      <alignment horizontal="center" vertical="center" wrapText="1"/>
    </xf>
    <xf numFmtId="0" fontId="14" fillId="0" borderId="15" xfId="0" applyFont="1" applyFill="1" applyBorder="1" applyAlignment="1">
      <alignment horizontal="center" vertical="center"/>
    </xf>
    <xf numFmtId="0" fontId="14" fillId="11" borderId="15" xfId="0" applyFont="1" applyFill="1" applyBorder="1" applyAlignment="1">
      <alignment horizontal="center" vertical="center"/>
    </xf>
    <xf numFmtId="0" fontId="6" fillId="11" borderId="9"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1" fontId="13" fillId="0" borderId="27" xfId="0" applyNumberFormat="1" applyFont="1" applyFill="1" applyBorder="1" applyAlignment="1">
      <alignment horizontal="center" vertical="center" wrapText="1"/>
    </xf>
    <xf numFmtId="1" fontId="13" fillId="11" borderId="15" xfId="0" applyNumberFormat="1" applyFont="1" applyFill="1" applyBorder="1" applyAlignment="1">
      <alignment horizontal="center" vertical="center" wrapText="1"/>
    </xf>
    <xf numFmtId="1" fontId="13" fillId="11" borderId="27" xfId="0" applyNumberFormat="1" applyFont="1" applyFill="1" applyBorder="1" applyAlignment="1">
      <alignment horizontal="center" vertical="center" wrapText="1"/>
    </xf>
    <xf numFmtId="1" fontId="58" fillId="0" borderId="16" xfId="0" applyNumberFormat="1" applyFont="1" applyFill="1" applyBorder="1" applyAlignment="1">
      <alignment horizontal="center" vertical="center" wrapText="1"/>
    </xf>
    <xf numFmtId="1" fontId="59" fillId="11" borderId="27" xfId="0" applyNumberFormat="1" applyFont="1" applyFill="1" applyBorder="1" applyAlignment="1">
      <alignment horizontal="center" vertical="center" wrapText="1"/>
    </xf>
    <xf numFmtId="1" fontId="58" fillId="11" borderId="35" xfId="0" applyNumberFormat="1" applyFont="1" applyFill="1" applyBorder="1" applyAlignment="1">
      <alignment horizontal="center" vertical="center" wrapText="1"/>
    </xf>
    <xf numFmtId="3" fontId="58" fillId="11" borderId="20" xfId="0" applyNumberFormat="1" applyFont="1" applyFill="1" applyBorder="1" applyAlignment="1">
      <alignment horizontal="center" vertical="center" wrapText="1"/>
    </xf>
    <xf numFmtId="1" fontId="58" fillId="11" borderId="16" xfId="0" applyNumberFormat="1" applyFont="1" applyFill="1" applyBorder="1" applyAlignment="1">
      <alignment horizontal="center" vertical="center" wrapText="1"/>
    </xf>
    <xf numFmtId="1" fontId="58" fillId="11" borderId="16" xfId="0" applyNumberFormat="1" applyFont="1" applyFill="1" applyBorder="1" applyAlignment="1">
      <alignment horizontal="center" vertical="center"/>
    </xf>
    <xf numFmtId="3" fontId="58" fillId="0" borderId="13" xfId="0" applyNumberFormat="1" applyFont="1" applyFill="1" applyBorder="1" applyAlignment="1">
      <alignment horizontal="center" vertical="center" wrapText="1"/>
    </xf>
    <xf numFmtId="0" fontId="14" fillId="0" borderId="10" xfId="0" applyFont="1" applyFill="1" applyBorder="1" applyAlignment="1">
      <alignment horizontal="center" vertical="center" wrapText="1"/>
    </xf>
    <xf numFmtId="2" fontId="14" fillId="11" borderId="1" xfId="0" applyNumberFormat="1" applyFont="1" applyFill="1" applyBorder="1" applyAlignment="1">
      <alignment horizontal="center" vertical="center" wrapText="1"/>
    </xf>
    <xf numFmtId="0" fontId="14" fillId="11" borderId="9"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14" fillId="11" borderId="15" xfId="0" applyFont="1" applyFill="1" applyBorder="1" applyAlignment="1">
      <alignment horizontal="center" vertical="center"/>
    </xf>
    <xf numFmtId="0" fontId="14" fillId="0" borderId="15" xfId="0" applyFont="1" applyFill="1" applyBorder="1" applyAlignment="1">
      <alignment horizontal="center" vertical="center"/>
    </xf>
    <xf numFmtId="2" fontId="14" fillId="11" borderId="31" xfId="0" applyNumberFormat="1" applyFont="1" applyFill="1" applyBorder="1" applyAlignment="1">
      <alignment horizontal="center" vertical="center" wrapText="1"/>
    </xf>
    <xf numFmtId="2" fontId="14" fillId="11" borderId="5" xfId="0" applyNumberFormat="1" applyFont="1" applyFill="1" applyBorder="1" applyAlignment="1">
      <alignment horizontal="center" vertical="center" wrapText="1"/>
    </xf>
    <xf numFmtId="0" fontId="6" fillId="11" borderId="9" xfId="0" applyFont="1" applyFill="1" applyBorder="1" applyAlignment="1">
      <alignment horizontal="center" vertical="center" wrapText="1"/>
    </xf>
    <xf numFmtId="1" fontId="13" fillId="0" borderId="15"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2" fontId="14" fillId="0" borderId="22" xfId="0" applyNumberFormat="1" applyFont="1" applyFill="1" applyBorder="1" applyAlignment="1">
      <alignment horizontal="center" vertical="center" wrapText="1"/>
    </xf>
    <xf numFmtId="1" fontId="13" fillId="11" borderId="27" xfId="0" applyNumberFormat="1" applyFont="1" applyFill="1" applyBorder="1" applyAlignment="1">
      <alignment horizontal="center" vertical="center" wrapText="1"/>
    </xf>
    <xf numFmtId="2" fontId="14" fillId="11" borderId="22" xfId="0" applyNumberFormat="1" applyFont="1" applyFill="1" applyBorder="1" applyAlignment="1">
      <alignment horizontal="center" vertical="center" wrapText="1"/>
    </xf>
    <xf numFmtId="1" fontId="13" fillId="11" borderId="15" xfId="0" applyNumberFormat="1" applyFont="1" applyFill="1" applyBorder="1" applyAlignment="1">
      <alignment horizontal="center" vertical="center" wrapText="1"/>
    </xf>
    <xf numFmtId="2" fontId="14" fillId="11" borderId="9" xfId="0" applyNumberFormat="1" applyFont="1" applyFill="1" applyBorder="1" applyAlignment="1">
      <alignment horizontal="center" vertical="center" wrapText="1"/>
    </xf>
    <xf numFmtId="2" fontId="14" fillId="0" borderId="9" xfId="0" applyNumberFormat="1" applyFont="1" applyFill="1" applyBorder="1" applyAlignment="1">
      <alignment horizontal="center" vertical="center" wrapText="1"/>
    </xf>
    <xf numFmtId="0" fontId="3" fillId="11" borderId="17" xfId="1" applyFill="1" applyBorder="1" applyAlignment="1" applyProtection="1">
      <alignment horizontal="center" vertical="center" wrapText="1"/>
    </xf>
    <xf numFmtId="1" fontId="58" fillId="11" borderId="11" xfId="0" applyNumberFormat="1" applyFont="1" applyFill="1" applyBorder="1" applyAlignment="1">
      <alignment horizontal="center" vertical="center" wrapText="1"/>
    </xf>
    <xf numFmtId="1" fontId="59" fillId="0" borderId="27" xfId="0" applyNumberFormat="1" applyFont="1" applyFill="1" applyBorder="1" applyAlignment="1">
      <alignment horizontal="center" vertical="center" wrapText="1"/>
    </xf>
    <xf numFmtId="1" fontId="59" fillId="11" borderId="35" xfId="0" applyNumberFormat="1" applyFont="1" applyFill="1" applyBorder="1" applyAlignment="1">
      <alignment horizontal="center" vertical="center" wrapText="1"/>
    </xf>
    <xf numFmtId="1" fontId="58" fillId="0" borderId="14" xfId="0" applyNumberFormat="1" applyFont="1" applyFill="1" applyBorder="1" applyAlignment="1">
      <alignment horizontal="center" vertical="center" wrapText="1"/>
    </xf>
    <xf numFmtId="1" fontId="58" fillId="0" borderId="15" xfId="0" applyNumberFormat="1" applyFont="1" applyFill="1" applyBorder="1" applyAlignment="1">
      <alignment horizontal="center" vertical="center" wrapText="1"/>
    </xf>
    <xf numFmtId="1" fontId="58" fillId="0" borderId="27" xfId="0" applyNumberFormat="1" applyFont="1" applyFill="1" applyBorder="1" applyAlignment="1">
      <alignment horizontal="center" vertical="center" wrapText="1"/>
    </xf>
    <xf numFmtId="3" fontId="58" fillId="0" borderId="16" xfId="0" applyNumberFormat="1" applyFont="1" applyFill="1" applyBorder="1" applyAlignment="1">
      <alignment horizontal="center" vertical="center" wrapText="1"/>
    </xf>
    <xf numFmtId="1" fontId="13" fillId="0" borderId="13" xfId="0" applyNumberFormat="1" applyFont="1" applyFill="1" applyBorder="1" applyAlignment="1">
      <alignment horizontal="center" vertical="center" wrapText="1"/>
    </xf>
    <xf numFmtId="1" fontId="13" fillId="0" borderId="15" xfId="0" applyNumberFormat="1" applyFont="1" applyFill="1" applyBorder="1" applyAlignment="1">
      <alignment horizontal="center" vertical="center" wrapText="1"/>
    </xf>
    <xf numFmtId="0" fontId="14" fillId="11" borderId="6" xfId="0" applyFont="1" applyFill="1" applyBorder="1" applyAlignment="1">
      <alignment horizontal="left" vertical="center" wrapText="1"/>
    </xf>
    <xf numFmtId="0" fontId="14" fillId="11" borderId="48" xfId="0" applyFont="1" applyFill="1" applyBorder="1" applyAlignment="1">
      <alignment horizontal="left" vertical="center" wrapText="1"/>
    </xf>
    <xf numFmtId="0" fontId="6" fillId="11" borderId="20" xfId="0" applyFont="1" applyFill="1" applyBorder="1" applyAlignment="1">
      <alignment horizontal="left" vertical="center" wrapText="1"/>
    </xf>
    <xf numFmtId="0" fontId="6" fillId="11" borderId="48" xfId="0" applyFont="1" applyFill="1" applyBorder="1" applyAlignment="1">
      <alignment horizontal="left" vertical="center" wrapText="1"/>
    </xf>
    <xf numFmtId="0" fontId="9" fillId="5" borderId="7" xfId="0" applyFont="1" applyFill="1" applyBorder="1" applyAlignment="1">
      <alignment horizontal="left" vertical="center" wrapText="1"/>
    </xf>
    <xf numFmtId="0" fontId="20" fillId="11" borderId="6" xfId="0" applyFont="1" applyFill="1" applyBorder="1" applyAlignment="1">
      <alignment horizontal="left" vertical="center" wrapText="1"/>
    </xf>
    <xf numFmtId="0" fontId="20" fillId="11" borderId="48" xfId="0" applyFont="1" applyFill="1" applyBorder="1" applyAlignment="1">
      <alignment horizontal="left" vertical="center" wrapText="1"/>
    </xf>
    <xf numFmtId="0" fontId="44" fillId="0" borderId="24" xfId="0" applyNumberFormat="1" applyFont="1" applyFill="1" applyBorder="1" applyAlignment="1">
      <alignment horizontal="left" vertical="top" wrapText="1"/>
    </xf>
    <xf numFmtId="0" fontId="44" fillId="0" borderId="45" xfId="0" applyNumberFormat="1" applyFont="1" applyFill="1" applyBorder="1" applyAlignment="1">
      <alignment horizontal="left" vertical="top" wrapText="1"/>
    </xf>
    <xf numFmtId="0" fontId="14" fillId="0" borderId="6"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20" fillId="11" borderId="11" xfId="0" applyFont="1" applyFill="1" applyBorder="1" applyAlignment="1">
      <alignment horizontal="left" vertical="center" wrapText="1"/>
    </xf>
    <xf numFmtId="0" fontId="20" fillId="11" borderId="51" xfId="0" applyFont="1" applyFill="1" applyBorder="1" applyAlignment="1">
      <alignment vertical="center"/>
    </xf>
    <xf numFmtId="0" fontId="6" fillId="11" borderId="22" xfId="0" applyFont="1" applyFill="1" applyBorder="1" applyAlignment="1">
      <alignment horizontal="left" vertical="center" wrapText="1"/>
    </xf>
    <xf numFmtId="0" fontId="6" fillId="11" borderId="51" xfId="0" applyFont="1" applyFill="1" applyBorder="1" applyAlignment="1">
      <alignment horizontal="left" vertical="center" wrapText="1"/>
    </xf>
    <xf numFmtId="0" fontId="20" fillId="11" borderId="37" xfId="0" applyFont="1" applyFill="1" applyBorder="1" applyAlignment="1">
      <alignment horizontal="left" vertical="center" wrapText="1"/>
    </xf>
    <xf numFmtId="0" fontId="20" fillId="11" borderId="36" xfId="0" applyFont="1" applyFill="1" applyBorder="1" applyAlignment="1">
      <alignment horizontal="left" vertical="center" wrapText="1"/>
    </xf>
    <xf numFmtId="0" fontId="20" fillId="11" borderId="5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0" fillId="0" borderId="6" xfId="0" applyFont="1" applyFill="1" applyBorder="1" applyAlignment="1">
      <alignment horizontal="left" vertical="center" wrapText="1"/>
    </xf>
    <xf numFmtId="0" fontId="6" fillId="0" borderId="48" xfId="0" applyFont="1" applyFill="1" applyBorder="1"/>
    <xf numFmtId="0" fontId="6" fillId="0" borderId="24" xfId="0" applyFont="1" applyFill="1" applyBorder="1" applyAlignment="1">
      <alignment horizontal="left" vertical="center" wrapText="1"/>
    </xf>
    <xf numFmtId="0" fontId="6" fillId="0" borderId="45" xfId="0" applyFont="1" applyFill="1" applyBorder="1" applyAlignment="1">
      <alignment horizontal="left" vertical="center" wrapText="1"/>
    </xf>
    <xf numFmtId="0" fontId="9" fillId="3" borderId="5"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21"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3" borderId="51" xfId="0" applyFont="1" applyFill="1" applyBorder="1" applyAlignment="1">
      <alignment horizontal="left" vertical="center" wrapText="1"/>
    </xf>
    <xf numFmtId="0" fontId="9" fillId="3" borderId="23"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20" fillId="11" borderId="7" xfId="0" applyFont="1" applyFill="1" applyBorder="1" applyAlignment="1">
      <alignment horizontal="left" vertical="center" wrapText="1"/>
    </xf>
    <xf numFmtId="0" fontId="20" fillId="11" borderId="7" xfId="0" applyFont="1" applyFill="1" applyBorder="1"/>
    <xf numFmtId="0" fontId="14" fillId="11" borderId="27" xfId="0" applyFont="1" applyFill="1" applyBorder="1" applyAlignment="1">
      <alignment horizontal="center" vertical="center"/>
    </xf>
    <xf numFmtId="0" fontId="14" fillId="11" borderId="28" xfId="0" applyFont="1" applyFill="1" applyBorder="1" applyAlignment="1">
      <alignment horizontal="center" vertical="center"/>
    </xf>
    <xf numFmtId="0" fontId="13" fillId="11" borderId="38" xfId="0" applyFont="1" applyFill="1" applyBorder="1" applyAlignment="1">
      <alignment horizontal="left" vertical="center" wrapText="1"/>
    </xf>
    <xf numFmtId="0" fontId="13" fillId="11" borderId="36" xfId="0" applyFont="1" applyFill="1" applyBorder="1" applyAlignment="1">
      <alignment horizontal="left" vertical="center" wrapText="1"/>
    </xf>
    <xf numFmtId="0" fontId="13" fillId="11" borderId="12" xfId="0" applyFont="1" applyFill="1" applyBorder="1" applyAlignment="1">
      <alignment horizontal="left" vertical="center" wrapText="1"/>
    </xf>
    <xf numFmtId="0" fontId="13" fillId="11" borderId="51" xfId="0" applyFont="1" applyFill="1" applyBorder="1" applyAlignment="1">
      <alignment horizontal="left" vertical="center" wrapText="1"/>
    </xf>
    <xf numFmtId="0" fontId="6" fillId="11" borderId="21" xfId="0" applyFont="1" applyFill="1" applyBorder="1" applyAlignment="1">
      <alignment horizontal="left" vertical="center" wrapText="1"/>
    </xf>
    <xf numFmtId="0" fontId="6" fillId="11" borderId="36" xfId="0" applyFont="1" applyFill="1" applyBorder="1" applyAlignment="1">
      <alignment horizontal="left" vertical="center" wrapText="1"/>
    </xf>
    <xf numFmtId="0" fontId="6" fillId="11" borderId="5"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13" fillId="11" borderId="0" xfId="0" applyFont="1" applyFill="1" applyBorder="1" applyAlignment="1">
      <alignment horizontal="left" vertical="center" wrapText="1"/>
    </xf>
    <xf numFmtId="0" fontId="13" fillId="11" borderId="45" xfId="0" applyFont="1" applyFill="1" applyBorder="1" applyAlignment="1">
      <alignment horizontal="left" vertical="center" wrapText="1"/>
    </xf>
    <xf numFmtId="0" fontId="6" fillId="11" borderId="24" xfId="0" applyFont="1" applyFill="1" applyBorder="1" applyAlignment="1">
      <alignment horizontal="left" vertical="center" wrapText="1"/>
    </xf>
    <xf numFmtId="0" fontId="6" fillId="11" borderId="45"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20" fillId="0" borderId="48" xfId="0" applyFont="1" applyFill="1" applyBorder="1"/>
    <xf numFmtId="0" fontId="16" fillId="0" borderId="48" xfId="0" applyFont="1" applyFill="1" applyBorder="1" applyAlignment="1">
      <alignment horizontal="left" vertical="center" wrapText="1"/>
    </xf>
    <xf numFmtId="0" fontId="14" fillId="0" borderId="13" xfId="0" applyFont="1" applyFill="1" applyBorder="1" applyAlignment="1">
      <alignment horizontal="center" vertical="center"/>
    </xf>
    <xf numFmtId="0" fontId="14" fillId="0" borderId="15" xfId="0" applyFont="1" applyFill="1" applyBorder="1" applyAlignment="1">
      <alignment horizontal="center" vertical="center"/>
    </xf>
    <xf numFmtId="0" fontId="14" fillId="11" borderId="13" xfId="0" applyFont="1" applyFill="1" applyBorder="1" applyAlignment="1">
      <alignment horizontal="center" vertical="center"/>
    </xf>
    <xf numFmtId="0" fontId="14" fillId="11" borderId="15" xfId="0" applyFont="1" applyFill="1" applyBorder="1" applyAlignment="1">
      <alignment horizontal="center" vertical="center"/>
    </xf>
    <xf numFmtId="0" fontId="13" fillId="11" borderId="37" xfId="0" applyFont="1" applyFill="1" applyBorder="1" applyAlignment="1">
      <alignment horizontal="left" vertical="center" wrapText="1"/>
    </xf>
    <xf numFmtId="0" fontId="13" fillId="11" borderId="11"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14" fillId="11" borderId="35"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28" xfId="0" applyFont="1" applyFill="1" applyBorder="1" applyAlignment="1">
      <alignment horizontal="center" vertical="center"/>
    </xf>
    <xf numFmtId="0" fontId="14" fillId="11" borderId="30" xfId="0" applyFont="1" applyFill="1" applyBorder="1" applyAlignment="1">
      <alignment horizontal="center" vertical="center"/>
    </xf>
    <xf numFmtId="0" fontId="13" fillId="0" borderId="38"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3" fillId="0" borderId="13" xfId="1" applyFill="1" applyBorder="1" applyAlignment="1" applyProtection="1">
      <alignment horizontal="center" vertical="center" wrapText="1"/>
    </xf>
    <xf numFmtId="0" fontId="3" fillId="0" borderId="15" xfId="1" applyFill="1" applyBorder="1" applyAlignment="1" applyProtection="1">
      <alignment horizontal="center" vertical="center" wrapText="1"/>
    </xf>
    <xf numFmtId="0" fontId="52" fillId="0" borderId="13" xfId="1" applyFont="1" applyFill="1" applyBorder="1" applyAlignment="1" applyProtection="1">
      <alignment horizontal="center" vertical="center" wrapText="1"/>
    </xf>
    <xf numFmtId="0" fontId="3" fillId="0" borderId="35" xfId="1" applyFill="1" applyBorder="1" applyAlignment="1" applyProtection="1">
      <alignment horizontal="center" vertical="center" wrapText="1"/>
    </xf>
    <xf numFmtId="0" fontId="52" fillId="11" borderId="13" xfId="1" applyFont="1" applyFill="1" applyBorder="1" applyAlignment="1" applyProtection="1">
      <alignment horizontal="center" vertical="center" wrapText="1"/>
    </xf>
    <xf numFmtId="0" fontId="3" fillId="11" borderId="35" xfId="1" applyFill="1" applyBorder="1" applyAlignment="1" applyProtection="1">
      <alignment horizontal="center" vertical="center" wrapText="1"/>
    </xf>
    <xf numFmtId="0" fontId="13" fillId="11" borderId="52" xfId="0" applyFont="1" applyFill="1" applyBorder="1" applyAlignment="1">
      <alignment horizontal="left" vertical="center" wrapText="1"/>
    </xf>
    <xf numFmtId="0" fontId="13" fillId="11" borderId="53" xfId="0" applyFont="1" applyFill="1" applyBorder="1" applyAlignment="1">
      <alignment horizontal="left" vertical="center" wrapText="1"/>
    </xf>
    <xf numFmtId="0" fontId="3" fillId="0" borderId="54" xfId="1" applyFill="1" applyBorder="1" applyAlignment="1" applyProtection="1">
      <alignment horizontal="center" vertical="center" wrapText="1"/>
    </xf>
    <xf numFmtId="0" fontId="3" fillId="0" borderId="55" xfId="1" applyFill="1" applyBorder="1" applyAlignment="1" applyProtection="1">
      <alignment horizontal="center" vertical="center" wrapText="1"/>
    </xf>
    <xf numFmtId="1" fontId="13" fillId="0" borderId="35" xfId="0" applyNumberFormat="1" applyFont="1" applyFill="1" applyBorder="1" applyAlignment="1">
      <alignment horizontal="center" vertical="center" wrapText="1"/>
    </xf>
    <xf numFmtId="4" fontId="14" fillId="0" borderId="5" xfId="0" applyNumberFormat="1" applyFont="1" applyFill="1" applyBorder="1" applyAlignment="1">
      <alignment horizontal="center" vertical="center" wrapText="1"/>
    </xf>
    <xf numFmtId="4" fontId="14" fillId="0" borderId="9" xfId="0" applyNumberFormat="1" applyFont="1" applyFill="1" applyBorder="1" applyAlignment="1">
      <alignment horizontal="center" vertical="center" wrapText="1"/>
    </xf>
    <xf numFmtId="0" fontId="13" fillId="0" borderId="36"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51" xfId="0" applyFont="1" applyFill="1" applyBorder="1" applyAlignment="1">
      <alignment horizontal="left" vertical="center" wrapText="1"/>
    </xf>
    <xf numFmtId="0" fontId="6" fillId="11" borderId="36" xfId="0" applyFont="1" applyFill="1" applyBorder="1" applyAlignment="1">
      <alignment horizontal="left"/>
    </xf>
    <xf numFmtId="0" fontId="6" fillId="11" borderId="12" xfId="0" applyFont="1" applyFill="1" applyBorder="1" applyAlignment="1">
      <alignment horizontal="left"/>
    </xf>
    <xf numFmtId="0" fontId="6" fillId="11" borderId="51" xfId="0" applyFont="1" applyFill="1" applyBorder="1" applyAlignment="1">
      <alignment horizontal="left"/>
    </xf>
    <xf numFmtId="0" fontId="13" fillId="0" borderId="0" xfId="0" applyFont="1" applyFill="1" applyBorder="1" applyAlignment="1">
      <alignment horizontal="left" vertical="center" wrapText="1"/>
    </xf>
    <xf numFmtId="0" fontId="13" fillId="0" borderId="45"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5" xfId="0" applyFont="1" applyFill="1" applyBorder="1" applyAlignment="1">
      <alignment horizontal="center" vertical="center" wrapText="1"/>
    </xf>
    <xf numFmtId="4" fontId="14" fillId="0" borderId="10" xfId="0" applyNumberFormat="1" applyFont="1" applyFill="1" applyBorder="1" applyAlignment="1">
      <alignment horizontal="center" vertical="center" wrapText="1"/>
    </xf>
    <xf numFmtId="2" fontId="14" fillId="0" borderId="21" xfId="0" applyNumberFormat="1" applyFont="1" applyFill="1" applyBorder="1" applyAlignment="1">
      <alignment horizontal="center" vertical="center" wrapText="1"/>
    </xf>
    <xf numFmtId="2" fontId="14" fillId="0" borderId="24" xfId="0" applyNumberFormat="1" applyFont="1" applyFill="1" applyBorder="1" applyAlignment="1">
      <alignment horizontal="center" vertical="center" wrapText="1"/>
    </xf>
    <xf numFmtId="1" fontId="13" fillId="0" borderId="27" xfId="0" applyNumberFormat="1" applyFont="1" applyFill="1" applyBorder="1" applyAlignment="1">
      <alignment horizontal="center" vertical="center" wrapText="1"/>
    </xf>
    <xf numFmtId="1" fontId="13" fillId="0" borderId="30" xfId="0" applyNumberFormat="1"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8" fillId="4" borderId="12" xfId="0" applyFont="1" applyFill="1" applyBorder="1" applyAlignment="1">
      <alignment horizontal="left" vertical="center" wrapText="1"/>
    </xf>
    <xf numFmtId="0" fontId="7" fillId="11" borderId="36" xfId="0" applyFont="1" applyFill="1" applyBorder="1" applyAlignment="1">
      <alignment horizontal="left"/>
    </xf>
    <xf numFmtId="0" fontId="7" fillId="11" borderId="12" xfId="0" applyFont="1" applyFill="1" applyBorder="1" applyAlignment="1">
      <alignment horizontal="left"/>
    </xf>
    <xf numFmtId="0" fontId="7" fillId="11" borderId="51" xfId="0" applyFont="1" applyFill="1" applyBorder="1" applyAlignment="1">
      <alignment horizontal="left"/>
    </xf>
    <xf numFmtId="2" fontId="14" fillId="11" borderId="31" xfId="0" applyNumberFormat="1" applyFont="1" applyFill="1" applyBorder="1" applyAlignment="1">
      <alignment horizontal="center" vertical="center" wrapText="1"/>
    </xf>
    <xf numFmtId="2" fontId="14" fillId="11" borderId="49" xfId="0" applyNumberFormat="1" applyFont="1" applyFill="1" applyBorder="1" applyAlignment="1">
      <alignment horizontal="center" vertical="center" wrapText="1"/>
    </xf>
    <xf numFmtId="1" fontId="13" fillId="11" borderId="13" xfId="0" applyNumberFormat="1" applyFont="1" applyFill="1" applyBorder="1" applyAlignment="1">
      <alignment horizontal="center" vertical="center" wrapText="1"/>
    </xf>
    <xf numFmtId="1" fontId="13" fillId="11" borderId="35" xfId="0" applyNumberFormat="1" applyFont="1" applyFill="1" applyBorder="1" applyAlignment="1">
      <alignment horizontal="center" vertical="center" wrapText="1"/>
    </xf>
    <xf numFmtId="0" fontId="13" fillId="0" borderId="37" xfId="0" applyFont="1" applyFill="1" applyBorder="1" applyAlignment="1">
      <alignment horizontal="left" vertical="center" wrapText="1"/>
    </xf>
    <xf numFmtId="0" fontId="13" fillId="0" borderId="52" xfId="0" applyFont="1" applyFill="1" applyBorder="1" applyAlignment="1">
      <alignment horizontal="left" vertical="center" wrapText="1"/>
    </xf>
    <xf numFmtId="0" fontId="13" fillId="0" borderId="53"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1" fontId="57" fillId="11" borderId="13" xfId="0" applyNumberFormat="1" applyFont="1" applyFill="1" applyBorder="1" applyAlignment="1">
      <alignment horizontal="center" vertical="center" wrapText="1"/>
    </xf>
    <xf numFmtId="1" fontId="57" fillId="11" borderId="15" xfId="0" applyNumberFormat="1" applyFont="1" applyFill="1" applyBorder="1" applyAlignment="1">
      <alignment horizontal="center" vertical="center" wrapText="1"/>
    </xf>
    <xf numFmtId="0" fontId="14" fillId="11" borderId="44" xfId="0" applyFont="1" applyFill="1" applyBorder="1" applyAlignment="1">
      <alignment horizontal="left" vertical="center" wrapText="1"/>
    </xf>
    <xf numFmtId="0" fontId="6" fillId="11" borderId="45" xfId="0" applyFont="1" applyFill="1" applyBorder="1" applyAlignment="1">
      <alignment horizontal="left"/>
    </xf>
    <xf numFmtId="0" fontId="13" fillId="0" borderId="38"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48" xfId="0" applyFont="1" applyFill="1" applyBorder="1" applyAlignment="1">
      <alignment horizontal="left"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6" fillId="0" borderId="24" xfId="0" applyFont="1" applyBorder="1" applyAlignment="1">
      <alignment horizontal="left" vertical="center" wrapText="1"/>
    </xf>
    <xf numFmtId="0" fontId="6" fillId="0" borderId="45" xfId="0" applyFont="1" applyBorder="1" applyAlignment="1">
      <alignment horizontal="left" vertical="center" wrapText="1"/>
    </xf>
    <xf numFmtId="0" fontId="14" fillId="0" borderId="6" xfId="0" applyFont="1" applyBorder="1" applyAlignment="1">
      <alignment horizontal="left" vertical="center" wrapText="1"/>
    </xf>
    <xf numFmtId="0" fontId="14" fillId="0" borderId="48" xfId="0" applyFont="1" applyBorder="1" applyAlignment="1">
      <alignment horizontal="left" vertical="center" wrapText="1"/>
    </xf>
    <xf numFmtId="0" fontId="6" fillId="11" borderId="10" xfId="0" applyFont="1" applyFill="1" applyBorder="1" applyAlignment="1">
      <alignment horizontal="center" vertical="center" wrapText="1"/>
    </xf>
    <xf numFmtId="0" fontId="20" fillId="11" borderId="0" xfId="0" applyFont="1" applyFill="1" applyBorder="1" applyAlignment="1">
      <alignment horizontal="left" vertical="center" wrapText="1"/>
    </xf>
    <xf numFmtId="0" fontId="20" fillId="11" borderId="4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6" fillId="0" borderId="20" xfId="0" applyFont="1" applyFill="1" applyBorder="1" applyAlignment="1">
      <alignment vertical="center" wrapText="1"/>
    </xf>
    <xf numFmtId="0" fontId="6" fillId="0" borderId="48" xfId="0" applyFont="1" applyFill="1" applyBorder="1" applyAlignment="1">
      <alignment vertical="center" wrapText="1"/>
    </xf>
    <xf numFmtId="0" fontId="6" fillId="0" borderId="21" xfId="0" applyFont="1" applyBorder="1" applyAlignment="1">
      <alignment horizontal="left" vertical="center" wrapText="1"/>
    </xf>
    <xf numFmtId="0" fontId="6" fillId="0" borderId="36" xfId="0" applyFont="1" applyBorder="1" applyAlignment="1">
      <alignment horizontal="left" vertical="center" wrapText="1"/>
    </xf>
    <xf numFmtId="0" fontId="14" fillId="0" borderId="44" xfId="0" applyFont="1" applyBorder="1" applyAlignment="1">
      <alignment horizontal="left" vertical="center" wrapText="1"/>
    </xf>
    <xf numFmtId="0" fontId="14" fillId="0" borderId="45" xfId="0" applyFont="1" applyBorder="1"/>
    <xf numFmtId="0" fontId="6" fillId="11" borderId="48" xfId="0" applyFont="1" applyFill="1" applyBorder="1"/>
    <xf numFmtId="0" fontId="44" fillId="11" borderId="6" xfId="0" applyNumberFormat="1" applyFont="1" applyFill="1" applyBorder="1" applyAlignment="1">
      <alignment horizontal="left" vertical="top" wrapText="1"/>
    </xf>
    <xf numFmtId="0" fontId="44" fillId="11" borderId="48" xfId="0" applyNumberFormat="1" applyFont="1" applyFill="1" applyBorder="1" applyAlignment="1">
      <alignment horizontal="left" vertical="top" wrapText="1"/>
    </xf>
    <xf numFmtId="0" fontId="44" fillId="11" borderId="22" xfId="0" applyNumberFormat="1" applyFont="1" applyFill="1" applyBorder="1" applyAlignment="1">
      <alignment horizontal="left" vertical="top" wrapText="1"/>
    </xf>
    <xf numFmtId="0" fontId="44" fillId="11" borderId="51" xfId="0" applyNumberFormat="1" applyFont="1" applyFill="1" applyBorder="1" applyAlignment="1">
      <alignment horizontal="left" vertical="top" wrapText="1"/>
    </xf>
    <xf numFmtId="0" fontId="44" fillId="11" borderId="20" xfId="0" applyNumberFormat="1" applyFont="1" applyFill="1" applyBorder="1" applyAlignment="1">
      <alignment horizontal="left" vertical="top" wrapText="1"/>
    </xf>
    <xf numFmtId="0" fontId="14" fillId="0" borderId="14" xfId="0" applyFont="1" applyFill="1" applyBorder="1" applyAlignment="1">
      <alignment horizontal="center" vertical="center"/>
    </xf>
    <xf numFmtId="0" fontId="51" fillId="11" borderId="13" xfId="0" applyFont="1" applyFill="1" applyBorder="1" applyAlignment="1">
      <alignment horizontal="center" vertical="center"/>
    </xf>
    <xf numFmtId="0" fontId="51" fillId="11" borderId="15" xfId="0" applyFont="1" applyFill="1" applyBorder="1" applyAlignment="1">
      <alignment horizontal="center" vertical="center"/>
    </xf>
    <xf numFmtId="0" fontId="20" fillId="0" borderId="6" xfId="0" applyFont="1" applyBorder="1" applyAlignment="1">
      <alignment horizontal="left" vertical="center" wrapText="1"/>
    </xf>
    <xf numFmtId="0" fontId="20" fillId="0" borderId="48" xfId="0" applyFont="1" applyBorder="1" applyAlignment="1">
      <alignment horizontal="left" vertical="center" wrapText="1"/>
    </xf>
    <xf numFmtId="0" fontId="6" fillId="0" borderId="20" xfId="0" applyFont="1" applyBorder="1" applyAlignment="1">
      <alignment horizontal="left" vertical="center" wrapText="1"/>
    </xf>
    <xf numFmtId="0" fontId="6" fillId="0" borderId="48" xfId="0" applyFont="1" applyBorder="1" applyAlignment="1">
      <alignment horizontal="left" vertical="center" wrapText="1"/>
    </xf>
    <xf numFmtId="0" fontId="26" fillId="6" borderId="54" xfId="0" applyFont="1" applyFill="1" applyBorder="1" applyAlignment="1">
      <alignment horizontal="center" vertical="center" wrapText="1"/>
    </xf>
    <xf numFmtId="0" fontId="26" fillId="6" borderId="50" xfId="0" applyFont="1" applyFill="1" applyBorder="1" applyAlignment="1">
      <alignment horizontal="center" vertical="center" wrapText="1"/>
    </xf>
    <xf numFmtId="0" fontId="26" fillId="6" borderId="55" xfId="0" applyFont="1" applyFill="1" applyBorder="1" applyAlignment="1">
      <alignment horizontal="center" vertical="center" wrapText="1"/>
    </xf>
    <xf numFmtId="0" fontId="20" fillId="0" borderId="37" xfId="0" applyFont="1" applyFill="1" applyBorder="1" applyAlignment="1">
      <alignment horizontal="left" vertical="center" wrapText="1"/>
    </xf>
    <xf numFmtId="0" fontId="16" fillId="0" borderId="8" xfId="0" applyFont="1" applyFill="1" applyBorder="1" applyAlignment="1">
      <alignment horizontal="left" vertical="center" wrapText="1"/>
    </xf>
    <xf numFmtId="2" fontId="14" fillId="11" borderId="21" xfId="0" applyNumberFormat="1" applyFont="1" applyFill="1" applyBorder="1" applyAlignment="1">
      <alignment horizontal="center" vertical="center" wrapText="1"/>
    </xf>
    <xf numFmtId="2" fontId="14" fillId="11" borderId="22" xfId="0" applyNumberFormat="1" applyFont="1" applyFill="1" applyBorder="1" applyAlignment="1">
      <alignment horizontal="center" vertical="center" wrapText="1"/>
    </xf>
    <xf numFmtId="2" fontId="14" fillId="0" borderId="31" xfId="0" applyNumberFormat="1" applyFont="1" applyFill="1" applyBorder="1" applyAlignment="1">
      <alignment horizontal="center" vertical="center" wrapText="1"/>
    </xf>
    <xf numFmtId="2" fontId="14" fillId="0" borderId="43" xfId="0" applyNumberFormat="1" applyFont="1" applyFill="1" applyBorder="1" applyAlignment="1">
      <alignment horizontal="center" vertical="center" wrapText="1"/>
    </xf>
    <xf numFmtId="0" fontId="14" fillId="11" borderId="8" xfId="0" applyFont="1" applyFill="1" applyBorder="1" applyAlignment="1">
      <alignment horizontal="left" vertical="center" wrapText="1"/>
    </xf>
    <xf numFmtId="0" fontId="6" fillId="11" borderId="8" xfId="0" applyFont="1" applyFill="1" applyBorder="1" applyAlignment="1">
      <alignment horizontal="left" vertical="center" wrapText="1"/>
    </xf>
    <xf numFmtId="0" fontId="6" fillId="0" borderId="48" xfId="0" applyFont="1" applyBorder="1" applyAlignment="1">
      <alignment horizontal="left"/>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44" fillId="0" borderId="44" xfId="0" applyNumberFormat="1" applyFont="1" applyFill="1" applyBorder="1" applyAlignment="1">
      <alignment horizontal="left" vertical="top" wrapText="1"/>
    </xf>
    <xf numFmtId="0" fontId="20" fillId="0" borderId="7" xfId="0" applyFont="1" applyBorder="1" applyAlignment="1">
      <alignment horizontal="left" vertical="center" wrapText="1"/>
    </xf>
    <xf numFmtId="0" fontId="6" fillId="0" borderId="7" xfId="0" applyFont="1" applyBorder="1"/>
    <xf numFmtId="0" fontId="14" fillId="11" borderId="37" xfId="0" applyFont="1" applyFill="1" applyBorder="1" applyAlignment="1">
      <alignment horizontal="left" vertical="center" wrapText="1"/>
    </xf>
    <xf numFmtId="0" fontId="14" fillId="11" borderId="36" xfId="0" applyFont="1" applyFill="1" applyBorder="1" applyAlignment="1">
      <alignment horizontal="left" vertical="center" wrapText="1"/>
    </xf>
    <xf numFmtId="0" fontId="14" fillId="0" borderId="6" xfId="0" applyFont="1" applyBorder="1" applyAlignment="1">
      <alignment horizontal="left" vertical="top" wrapText="1"/>
    </xf>
    <xf numFmtId="0" fontId="14" fillId="0" borderId="48" xfId="0" applyFont="1" applyBorder="1" applyAlignment="1">
      <alignment horizontal="left" vertical="top" wrapTex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9" fillId="5" borderId="12" xfId="0" applyFont="1" applyFill="1" applyBorder="1" applyAlignment="1">
      <alignment horizontal="left" vertical="center" wrapText="1"/>
    </xf>
    <xf numFmtId="0" fontId="14" fillId="11" borderId="11" xfId="0" applyFont="1" applyFill="1" applyBorder="1" applyAlignment="1">
      <alignment horizontal="left" vertical="center" wrapText="1"/>
    </xf>
    <xf numFmtId="0" fontId="14" fillId="11" borderId="51" xfId="0" applyFont="1" applyFill="1" applyBorder="1" applyAlignment="1">
      <alignment horizontal="left" vertical="center" wrapText="1"/>
    </xf>
    <xf numFmtId="0" fontId="14" fillId="11" borderId="6" xfId="0" applyFont="1" applyFill="1" applyBorder="1" applyAlignment="1">
      <alignment horizontal="left" vertical="top" wrapText="1"/>
    </xf>
    <xf numFmtId="0" fontId="14" fillId="11" borderId="48" xfId="0" applyFont="1" applyFill="1" applyBorder="1" applyAlignment="1">
      <alignment horizontal="left" vertical="top" wrapText="1"/>
    </xf>
    <xf numFmtId="0" fontId="14" fillId="0" borderId="37" xfId="0" applyFont="1" applyFill="1" applyBorder="1" applyAlignment="1">
      <alignment horizontal="center" vertical="center" wrapText="1"/>
    </xf>
    <xf numFmtId="0" fontId="14" fillId="0" borderId="36" xfId="0" applyFont="1" applyFill="1" applyBorder="1" applyAlignment="1">
      <alignment horizontal="center" vertical="center" wrapText="1"/>
    </xf>
    <xf numFmtId="2" fontId="14" fillId="11" borderId="5" xfId="0" applyNumberFormat="1" applyFont="1" applyFill="1" applyBorder="1" applyAlignment="1">
      <alignment horizontal="center" vertical="center" wrapText="1"/>
    </xf>
    <xf numFmtId="2" fontId="14" fillId="11" borderId="9" xfId="0" applyNumberFormat="1" applyFont="1" applyFill="1" applyBorder="1" applyAlignment="1">
      <alignment horizontal="center" vertical="center" wrapText="1"/>
    </xf>
    <xf numFmtId="4" fontId="14" fillId="11" borderId="5" xfId="0" applyNumberFormat="1" applyFont="1" applyFill="1" applyBorder="1" applyAlignment="1">
      <alignment horizontal="center" vertical="center" wrapText="1"/>
    </xf>
    <xf numFmtId="4" fontId="14" fillId="11" borderId="9" xfId="0" applyNumberFormat="1" applyFont="1" applyFill="1" applyBorder="1" applyAlignment="1">
      <alignment horizontal="center" vertical="center" wrapText="1"/>
    </xf>
    <xf numFmtId="1" fontId="13" fillId="11" borderId="15" xfId="0" applyNumberFormat="1" applyFont="1" applyFill="1" applyBorder="1" applyAlignment="1">
      <alignment horizontal="center" vertical="center" wrapText="1"/>
    </xf>
    <xf numFmtId="0" fontId="14" fillId="11" borderId="48" xfId="0" applyFont="1" applyFill="1" applyBorder="1"/>
    <xf numFmtId="0" fontId="14" fillId="0" borderId="45" xfId="0" applyFont="1" applyBorder="1" applyAlignment="1">
      <alignment horizontal="left" vertical="center" wrapText="1"/>
    </xf>
    <xf numFmtId="0" fontId="20" fillId="0" borderId="51" xfId="0" applyFont="1" applyFill="1" applyBorder="1" applyAlignment="1">
      <alignment horizontal="left" vertical="center" wrapText="1"/>
    </xf>
    <xf numFmtId="2" fontId="47" fillId="0" borderId="13" xfId="0" applyNumberFormat="1" applyFont="1" applyFill="1" applyBorder="1" applyAlignment="1">
      <alignment horizontal="center" vertical="center" wrapText="1"/>
    </xf>
    <xf numFmtId="2" fontId="47" fillId="0" borderId="15" xfId="0" applyNumberFormat="1" applyFont="1" applyFill="1" applyBorder="1" applyAlignment="1">
      <alignment horizontal="center" vertical="center" wrapText="1"/>
    </xf>
    <xf numFmtId="0" fontId="14" fillId="3" borderId="13" xfId="0" applyFont="1" applyFill="1" applyBorder="1" applyAlignment="1">
      <alignment horizontal="center" vertical="center"/>
    </xf>
    <xf numFmtId="0" fontId="14" fillId="3" borderId="15" xfId="0" applyFont="1" applyFill="1" applyBorder="1" applyAlignment="1">
      <alignment horizontal="center" vertical="center"/>
    </xf>
    <xf numFmtId="0" fontId="6" fillId="11" borderId="11" xfId="0" applyFont="1" applyFill="1" applyBorder="1" applyAlignment="1">
      <alignment horizontal="left" vertical="center" wrapText="1"/>
    </xf>
    <xf numFmtId="0" fontId="8" fillId="11" borderId="13" xfId="0" applyFont="1" applyFill="1" applyBorder="1" applyAlignment="1">
      <alignment horizontal="center" vertical="center" wrapText="1"/>
    </xf>
    <xf numFmtId="0" fontId="8" fillId="11" borderId="15" xfId="0" applyFont="1" applyFill="1" applyBorder="1" applyAlignment="1">
      <alignment horizontal="center" vertical="center" wrapText="1"/>
    </xf>
    <xf numFmtId="0" fontId="6" fillId="11" borderId="33" xfId="0" applyFont="1" applyFill="1" applyBorder="1" applyAlignment="1">
      <alignment horizontal="left" vertical="center" wrapText="1"/>
    </xf>
    <xf numFmtId="0" fontId="6" fillId="11" borderId="53" xfId="0" applyFont="1" applyFill="1" applyBorder="1" applyAlignment="1">
      <alignment horizontal="left" vertical="center" wrapText="1"/>
    </xf>
    <xf numFmtId="0" fontId="26" fillId="0" borderId="13"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6" fillId="11" borderId="23" xfId="0" applyFont="1" applyFill="1" applyBorder="1" applyAlignment="1">
      <alignment horizontal="left" vertical="center" wrapText="1"/>
    </xf>
    <xf numFmtId="0" fontId="6" fillId="11" borderId="64" xfId="0" applyFont="1" applyFill="1" applyBorder="1" applyAlignment="1">
      <alignment horizontal="left" vertical="center" wrapText="1"/>
    </xf>
    <xf numFmtId="0" fontId="21" fillId="2" borderId="6"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6" fillId="0" borderId="48" xfId="0" applyFont="1" applyBorder="1"/>
    <xf numFmtId="3" fontId="13" fillId="0" borderId="27" xfId="0" applyNumberFormat="1" applyFont="1" applyFill="1" applyBorder="1" applyAlignment="1">
      <alignment horizontal="center" vertical="center" wrapText="1"/>
    </xf>
    <xf numFmtId="3" fontId="13" fillId="0" borderId="30" xfId="0" applyNumberFormat="1" applyFont="1" applyFill="1" applyBorder="1" applyAlignment="1">
      <alignment horizontal="center" vertical="center" wrapText="1"/>
    </xf>
    <xf numFmtId="4" fontId="14" fillId="11" borderId="10" xfId="0" applyNumberFormat="1" applyFont="1" applyFill="1" applyBorder="1" applyAlignment="1">
      <alignment horizontal="center" vertical="center" wrapText="1"/>
    </xf>
    <xf numFmtId="2" fontId="14" fillId="11" borderId="24" xfId="0" applyNumberFormat="1" applyFont="1" applyFill="1" applyBorder="1" applyAlignment="1">
      <alignment horizontal="center" vertical="center" wrapText="1"/>
    </xf>
    <xf numFmtId="1" fontId="13" fillId="11" borderId="28" xfId="0" applyNumberFormat="1" applyFont="1" applyFill="1" applyBorder="1" applyAlignment="1">
      <alignment horizontal="center" vertical="center" wrapText="1"/>
    </xf>
    <xf numFmtId="0" fontId="7" fillId="0" borderId="37"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6" fillId="0" borderId="21"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3" fillId="11" borderId="6" xfId="0" applyFont="1" applyFill="1" applyBorder="1" applyAlignment="1">
      <alignment horizontal="left" vertical="center" wrapText="1"/>
    </xf>
    <xf numFmtId="0" fontId="13" fillId="11" borderId="48" xfId="0" applyFont="1" applyFill="1" applyBorder="1" applyAlignment="1">
      <alignment horizontal="left" vertical="center" wrapText="1"/>
    </xf>
    <xf numFmtId="0" fontId="26" fillId="6" borderId="57"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2" fillId="0" borderId="54" xfId="1" applyFont="1" applyFill="1" applyBorder="1" applyAlignment="1" applyProtection="1">
      <alignment horizontal="center" vertical="center" wrapText="1"/>
    </xf>
    <xf numFmtId="0" fontId="3" fillId="11" borderId="57" xfId="1" applyFill="1" applyBorder="1" applyAlignment="1" applyProtection="1">
      <alignment horizontal="center" vertical="center" wrapText="1"/>
    </xf>
    <xf numFmtId="0" fontId="3" fillId="11" borderId="50" xfId="1" applyFill="1" applyBorder="1" applyAlignment="1" applyProtection="1">
      <alignment horizontal="center" vertical="center" wrapText="1"/>
    </xf>
    <xf numFmtId="1" fontId="13" fillId="11" borderId="27" xfId="0" applyNumberFormat="1" applyFont="1" applyFill="1" applyBorder="1" applyAlignment="1">
      <alignment horizontal="center" vertical="center" wrapText="1"/>
    </xf>
    <xf numFmtId="2" fontId="14" fillId="0" borderId="22" xfId="0" applyNumberFormat="1" applyFont="1" applyFill="1" applyBorder="1" applyAlignment="1">
      <alignment horizontal="center" vertical="center" wrapText="1"/>
    </xf>
    <xf numFmtId="1" fontId="13" fillId="0" borderId="28" xfId="0" applyNumberFormat="1" applyFont="1" applyFill="1" applyBorder="1" applyAlignment="1">
      <alignment horizontal="center" vertical="center" wrapText="1"/>
    </xf>
    <xf numFmtId="0" fontId="3" fillId="11" borderId="54" xfId="1" applyFill="1" applyBorder="1" applyAlignment="1" applyProtection="1">
      <alignment horizontal="center" vertical="center" wrapText="1"/>
    </xf>
    <xf numFmtId="0" fontId="3" fillId="11" borderId="55" xfId="1" applyFill="1" applyBorder="1" applyAlignment="1" applyProtection="1">
      <alignment horizontal="center" vertical="center" wrapText="1"/>
    </xf>
    <xf numFmtId="0" fontId="3" fillId="0" borderId="50" xfId="1" applyFill="1" applyBorder="1" applyAlignment="1" applyProtection="1">
      <alignment horizontal="center" vertical="center" wrapText="1"/>
    </xf>
    <xf numFmtId="0" fontId="3" fillId="0" borderId="58" xfId="1" applyFill="1" applyBorder="1" applyAlignment="1" applyProtection="1">
      <alignment horizontal="center" vertical="center" wrapText="1"/>
    </xf>
    <xf numFmtId="0" fontId="9" fillId="3" borderId="10" xfId="0" applyFont="1" applyFill="1" applyBorder="1" applyAlignment="1">
      <alignment horizontal="center" vertical="center" wrapText="1"/>
    </xf>
    <xf numFmtId="0" fontId="6" fillId="11" borderId="5" xfId="0" applyFont="1" applyFill="1" applyBorder="1" applyAlignment="1">
      <alignment horizontal="left" vertical="center" wrapText="1"/>
    </xf>
    <xf numFmtId="0" fontId="6" fillId="11" borderId="34" xfId="0" applyFont="1" applyFill="1" applyBorder="1" applyAlignment="1">
      <alignment horizontal="left" vertical="center" wrapText="1"/>
    </xf>
    <xf numFmtId="0" fontId="3" fillId="11" borderId="58" xfId="1" applyFill="1" applyBorder="1" applyAlignment="1" applyProtection="1">
      <alignment horizontal="center" vertical="center" wrapText="1"/>
    </xf>
    <xf numFmtId="0" fontId="1" fillId="0" borderId="42" xfId="1" applyFont="1" applyFill="1" applyBorder="1" applyAlignment="1" applyProtection="1">
      <alignment horizontal="center" vertical="center" wrapText="1"/>
    </xf>
    <xf numFmtId="0" fontId="1" fillId="0" borderId="57" xfId="1" applyFont="1" applyFill="1" applyBorder="1" applyAlignment="1" applyProtection="1">
      <alignment horizontal="center" vertical="center" wrapText="1"/>
    </xf>
    <xf numFmtId="3" fontId="13" fillId="11" borderId="27" xfId="0" applyNumberFormat="1" applyFont="1" applyFill="1" applyBorder="1" applyAlignment="1">
      <alignment horizontal="center" vertical="center" wrapText="1"/>
    </xf>
    <xf numFmtId="3" fontId="13" fillId="11" borderId="30" xfId="0" applyNumberFormat="1" applyFont="1" applyFill="1" applyBorder="1" applyAlignment="1">
      <alignment horizontal="center" vertical="center" wrapText="1"/>
    </xf>
    <xf numFmtId="0" fontId="3" fillId="11" borderId="13" xfId="1" applyFill="1" applyBorder="1" applyAlignment="1" applyProtection="1">
      <alignment horizontal="center" vertical="center" wrapText="1"/>
    </xf>
    <xf numFmtId="0" fontId="3" fillId="11" borderId="15" xfId="1" applyFill="1" applyBorder="1" applyAlignment="1" applyProtection="1">
      <alignment horizontal="center" vertical="center" wrapText="1"/>
    </xf>
    <xf numFmtId="0" fontId="6" fillId="11" borderId="21" xfId="0" applyFont="1" applyFill="1" applyBorder="1" applyAlignment="1">
      <alignment vertical="center" wrapText="1"/>
    </xf>
    <xf numFmtId="0" fontId="6" fillId="11" borderId="36" xfId="0" applyFont="1" applyFill="1" applyBorder="1" applyAlignment="1">
      <alignment vertical="center" wrapText="1"/>
    </xf>
    <xf numFmtId="0" fontId="6" fillId="11" borderId="22" xfId="0" applyFont="1" applyFill="1" applyBorder="1" applyAlignment="1">
      <alignment vertical="center" wrapText="1"/>
    </xf>
    <xf numFmtId="0" fontId="6" fillId="11" borderId="51" xfId="0" applyFont="1" applyFill="1" applyBorder="1" applyAlignment="1">
      <alignment vertical="center" wrapText="1"/>
    </xf>
    <xf numFmtId="3" fontId="58" fillId="0" borderId="27" xfId="0" applyNumberFormat="1" applyFont="1" applyFill="1" applyBorder="1" applyAlignment="1">
      <alignment horizontal="center" vertical="center" wrapText="1"/>
    </xf>
    <xf numFmtId="0" fontId="6" fillId="0" borderId="21" xfId="0" applyFont="1" applyFill="1" applyBorder="1" applyAlignment="1">
      <alignment vertical="center" wrapText="1"/>
    </xf>
    <xf numFmtId="0" fontId="6" fillId="0" borderId="36" xfId="0" applyFont="1" applyFill="1" applyBorder="1" applyAlignment="1">
      <alignment vertical="center" wrapText="1"/>
    </xf>
    <xf numFmtId="0" fontId="6" fillId="0" borderId="22" xfId="0" applyFont="1" applyFill="1" applyBorder="1" applyAlignment="1">
      <alignment vertical="center" wrapText="1"/>
    </xf>
    <xf numFmtId="0" fontId="6" fillId="0" borderId="51" xfId="0" applyFont="1" applyFill="1" applyBorder="1" applyAlignment="1">
      <alignment vertical="center" wrapText="1"/>
    </xf>
    <xf numFmtId="0" fontId="6" fillId="0" borderId="33" xfId="0" applyFont="1" applyFill="1" applyBorder="1" applyAlignment="1">
      <alignment horizontal="left" vertical="center" wrapText="1"/>
    </xf>
    <xf numFmtId="0" fontId="6" fillId="0" borderId="53" xfId="0" applyFont="1" applyFill="1" applyBorder="1" applyAlignment="1">
      <alignment horizontal="left" vertical="center" wrapText="1"/>
    </xf>
    <xf numFmtId="0" fontId="6" fillId="0" borderId="34" xfId="0" applyFont="1" applyFill="1" applyBorder="1" applyAlignment="1">
      <alignment horizontal="center" vertical="center" wrapText="1"/>
    </xf>
    <xf numFmtId="0" fontId="3" fillId="11" borderId="28" xfId="1" applyFill="1" applyBorder="1" applyAlignment="1" applyProtection="1">
      <alignment horizontal="center" vertical="center" wrapText="1"/>
    </xf>
    <xf numFmtId="0" fontId="3" fillId="0" borderId="27" xfId="1" applyFill="1" applyBorder="1" applyAlignment="1" applyProtection="1">
      <alignment horizontal="center" vertical="center" wrapText="1"/>
    </xf>
    <xf numFmtId="0" fontId="3" fillId="0" borderId="28" xfId="1" applyFill="1" applyBorder="1" applyAlignment="1" applyProtection="1">
      <alignment horizontal="center" vertical="center" wrapText="1"/>
    </xf>
    <xf numFmtId="0" fontId="3" fillId="11" borderId="27" xfId="1" applyFill="1" applyBorder="1" applyAlignment="1" applyProtection="1">
      <alignment horizontal="center" vertical="center" wrapText="1"/>
    </xf>
    <xf numFmtId="0" fontId="3" fillId="11" borderId="54" xfId="1" applyFont="1" applyFill="1" applyBorder="1" applyAlignment="1" applyProtection="1">
      <alignment horizontal="center" vertical="center" wrapText="1"/>
    </xf>
    <xf numFmtId="2" fontId="14" fillId="11" borderId="43" xfId="0" applyNumberFormat="1" applyFont="1" applyFill="1" applyBorder="1" applyAlignment="1">
      <alignment horizontal="center" vertical="center" wrapText="1"/>
    </xf>
    <xf numFmtId="0" fontId="16" fillId="11" borderId="38" xfId="0" applyFont="1" applyFill="1" applyBorder="1" applyAlignment="1">
      <alignment horizontal="left" vertical="center" wrapText="1"/>
    </xf>
    <xf numFmtId="0" fontId="16" fillId="11" borderId="36" xfId="0" applyFont="1" applyFill="1" applyBorder="1" applyAlignment="1">
      <alignment horizontal="left" vertical="center" wrapText="1"/>
    </xf>
    <xf numFmtId="0" fontId="16" fillId="11" borderId="12" xfId="0" applyFont="1" applyFill="1" applyBorder="1" applyAlignment="1">
      <alignment horizontal="left" vertical="center" wrapText="1"/>
    </xf>
    <xf numFmtId="0" fontId="16" fillId="11" borderId="51" xfId="0" applyFont="1" applyFill="1" applyBorder="1" applyAlignment="1">
      <alignment horizontal="left" vertical="center" wrapText="1"/>
    </xf>
    <xf numFmtId="4" fontId="14" fillId="0" borderId="34" xfId="0" applyNumberFormat="1" applyFont="1" applyFill="1" applyBorder="1" applyAlignment="1">
      <alignment horizontal="center" vertical="center" wrapText="1"/>
    </xf>
    <xf numFmtId="4" fontId="14" fillId="11" borderId="34" xfId="0" applyNumberFormat="1" applyFont="1" applyFill="1" applyBorder="1" applyAlignment="1">
      <alignment horizontal="center" vertical="center" wrapText="1"/>
    </xf>
    <xf numFmtId="0" fontId="13" fillId="11" borderId="44" xfId="0" applyFont="1" applyFill="1" applyBorder="1" applyAlignment="1">
      <alignment horizontal="left" vertical="center" wrapText="1"/>
    </xf>
    <xf numFmtId="0" fontId="6" fillId="11" borderId="34" xfId="0" applyFont="1" applyFill="1" applyBorder="1" applyAlignment="1">
      <alignment horizontal="center" vertical="center" wrapText="1"/>
    </xf>
    <xf numFmtId="0" fontId="13" fillId="11" borderId="7" xfId="0" applyFont="1" applyFill="1" applyBorder="1" applyAlignment="1">
      <alignment horizontal="left" vertical="center" wrapText="1"/>
    </xf>
    <xf numFmtId="0" fontId="6" fillId="11" borderId="7" xfId="0" applyFont="1" applyFill="1" applyBorder="1" applyAlignment="1">
      <alignment horizontal="left" vertical="center" wrapText="1"/>
    </xf>
    <xf numFmtId="0" fontId="6" fillId="11" borderId="5" xfId="0" applyFont="1" applyFill="1" applyBorder="1" applyAlignment="1">
      <alignment horizontal="center" vertical="center"/>
    </xf>
    <xf numFmtId="0" fontId="6" fillId="11" borderId="9" xfId="0" applyFont="1" applyFill="1" applyBorder="1" applyAlignment="1">
      <alignment horizontal="center" vertical="center"/>
    </xf>
    <xf numFmtId="4" fontId="14" fillId="11" borderId="5" xfId="0" applyNumberFormat="1" applyFont="1" applyFill="1" applyBorder="1" applyAlignment="1">
      <alignment horizontal="center" vertical="center"/>
    </xf>
    <xf numFmtId="4" fontId="14" fillId="11" borderId="9" xfId="0" applyNumberFormat="1" applyFont="1" applyFill="1" applyBorder="1" applyAlignment="1">
      <alignment horizontal="center" vertical="center"/>
    </xf>
    <xf numFmtId="2" fontId="14" fillId="0" borderId="49" xfId="0" applyNumberFormat="1" applyFont="1" applyFill="1" applyBorder="1" applyAlignment="1">
      <alignment horizontal="center" vertical="center" wrapText="1"/>
    </xf>
    <xf numFmtId="2" fontId="6" fillId="11" borderId="21" xfId="0" applyNumberFormat="1" applyFont="1" applyFill="1" applyBorder="1" applyAlignment="1">
      <alignment horizontal="left" vertical="center" wrapText="1"/>
    </xf>
    <xf numFmtId="2" fontId="6" fillId="11" borderId="36" xfId="0" applyNumberFormat="1" applyFont="1" applyFill="1" applyBorder="1" applyAlignment="1">
      <alignment horizontal="left" vertical="center" wrapText="1"/>
    </xf>
    <xf numFmtId="2" fontId="6" fillId="11" borderId="22" xfId="0" applyNumberFormat="1" applyFont="1" applyFill="1" applyBorder="1" applyAlignment="1">
      <alignment horizontal="left" vertical="center" wrapText="1"/>
    </xf>
    <xf numFmtId="2" fontId="6" fillId="11" borderId="51" xfId="0" applyNumberFormat="1" applyFont="1" applyFill="1" applyBorder="1" applyAlignment="1">
      <alignment horizontal="left" vertical="center" wrapText="1"/>
    </xf>
    <xf numFmtId="0" fontId="3" fillId="0" borderId="57" xfId="1" applyFill="1" applyBorder="1" applyAlignment="1" applyProtection="1">
      <alignment horizontal="center" vertical="center" wrapText="1"/>
    </xf>
    <xf numFmtId="0" fontId="6" fillId="0" borderId="45" xfId="0" applyFont="1" applyFill="1" applyBorder="1"/>
    <xf numFmtId="0" fontId="1" fillId="0" borderId="0" xfId="2" applyBorder="1" applyAlignment="1" applyProtection="1">
      <alignment horizontal="center" vertical="center"/>
    </xf>
    <xf numFmtId="0" fontId="23" fillId="0" borderId="25" xfId="2" applyFont="1" applyBorder="1" applyAlignment="1" applyProtection="1">
      <alignment horizontal="left" vertical="center"/>
    </xf>
    <xf numFmtId="0" fontId="23" fillId="0" borderId="59" xfId="2" applyFont="1" applyBorder="1" applyAlignment="1" applyProtection="1">
      <alignment horizontal="left" vertical="center"/>
    </xf>
    <xf numFmtId="0" fontId="1" fillId="3" borderId="25" xfId="2" applyFill="1" applyBorder="1" applyAlignment="1" applyProtection="1">
      <alignment horizontal="center" vertical="center"/>
    </xf>
    <xf numFmtId="0" fontId="1" fillId="3" borderId="60" xfId="2" applyFill="1" applyBorder="1" applyAlignment="1" applyProtection="1">
      <alignment horizontal="center" vertical="center"/>
    </xf>
    <xf numFmtId="0" fontId="1" fillId="3" borderId="59" xfId="2" applyFill="1" applyBorder="1" applyAlignment="1" applyProtection="1">
      <alignment horizontal="center" vertical="center"/>
    </xf>
    <xf numFmtId="0" fontId="26" fillId="6" borderId="58" xfId="0" applyFont="1" applyFill="1" applyBorder="1" applyAlignment="1">
      <alignment horizontal="center" vertical="center" wrapText="1"/>
    </xf>
    <xf numFmtId="0" fontId="10" fillId="0" borderId="0" xfId="0" applyFont="1" applyAlignment="1">
      <alignment horizontal="center" vertical="center"/>
    </xf>
    <xf numFmtId="0" fontId="9" fillId="10" borderId="21" xfId="0" applyFont="1" applyFill="1" applyBorder="1" applyAlignment="1">
      <alignment horizontal="left" vertical="center" wrapText="1"/>
    </xf>
    <xf numFmtId="0" fontId="9" fillId="10" borderId="36" xfId="0" applyFont="1" applyFill="1" applyBorder="1" applyAlignment="1">
      <alignment horizontal="left" vertical="center" wrapText="1"/>
    </xf>
    <xf numFmtId="0" fontId="9" fillId="10" borderId="24" xfId="0" applyFont="1" applyFill="1" applyBorder="1" applyAlignment="1">
      <alignment horizontal="left" vertical="center" wrapText="1"/>
    </xf>
    <xf numFmtId="0" fontId="9" fillId="10" borderId="45" xfId="0" applyFont="1" applyFill="1" applyBorder="1" applyAlignment="1">
      <alignment horizontal="left" vertical="center" wrapText="1"/>
    </xf>
    <xf numFmtId="0" fontId="9" fillId="10" borderId="5"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9" fillId="10" borderId="56" xfId="0" applyFont="1" applyFill="1" applyBorder="1" applyAlignment="1">
      <alignment horizontal="center" vertical="center" wrapText="1"/>
    </xf>
    <xf numFmtId="0" fontId="9" fillId="10" borderId="27" xfId="0" applyFont="1" applyFill="1" applyBorder="1" applyAlignment="1">
      <alignment horizontal="center" vertical="center" wrapText="1"/>
    </xf>
    <xf numFmtId="0" fontId="9" fillId="10" borderId="30" xfId="0" applyFont="1" applyFill="1" applyBorder="1" applyAlignment="1">
      <alignment horizontal="center" vertical="center" wrapText="1"/>
    </xf>
    <xf numFmtId="0" fontId="9" fillId="10" borderId="37"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10" borderId="44" xfId="0" applyFont="1" applyFill="1" applyBorder="1" applyAlignment="1">
      <alignment horizontal="center" vertical="center" wrapText="1"/>
    </xf>
    <xf numFmtId="0" fontId="9" fillId="10" borderId="45" xfId="0" applyFont="1" applyFill="1" applyBorder="1" applyAlignment="1">
      <alignment horizontal="center" vertical="center" wrapText="1"/>
    </xf>
    <xf numFmtId="0" fontId="55" fillId="0" borderId="0" xfId="2" applyFont="1" applyAlignment="1" applyProtection="1">
      <alignment horizontal="left" vertical="top"/>
    </xf>
    <xf numFmtId="0" fontId="1" fillId="0" borderId="0" xfId="2" applyAlignment="1" applyProtection="1">
      <alignment horizontal="left" vertical="top"/>
    </xf>
    <xf numFmtId="0" fontId="23" fillId="0" borderId="25" xfId="2" applyFont="1" applyBorder="1" applyAlignment="1" applyProtection="1">
      <alignment horizontal="left" vertical="center" wrapText="1"/>
    </xf>
    <xf numFmtId="0" fontId="23" fillId="0" borderId="59" xfId="2" applyFont="1" applyBorder="1" applyAlignment="1" applyProtection="1">
      <alignment horizontal="left" vertical="center" wrapText="1"/>
    </xf>
    <xf numFmtId="0" fontId="1" fillId="3" borderId="25" xfId="2" applyFill="1" applyBorder="1" applyAlignment="1" applyProtection="1">
      <alignment horizontal="left" vertical="center"/>
    </xf>
    <xf numFmtId="0" fontId="1" fillId="3" borderId="60" xfId="2" applyFill="1" applyBorder="1" applyAlignment="1" applyProtection="1">
      <alignment horizontal="left" vertical="center"/>
    </xf>
    <xf numFmtId="0" fontId="1" fillId="3" borderId="59" xfId="2" applyFill="1" applyBorder="1" applyAlignment="1" applyProtection="1">
      <alignment horizontal="left" vertical="center"/>
    </xf>
    <xf numFmtId="0" fontId="11" fillId="0" borderId="0" xfId="0" applyFont="1" applyAlignment="1">
      <alignment horizontal="center" vertical="center"/>
    </xf>
    <xf numFmtId="49" fontId="23" fillId="0" borderId="0" xfId="2" applyNumberFormat="1" applyFont="1" applyFill="1" applyBorder="1" applyAlignment="1" applyProtection="1">
      <alignment horizontal="center" vertical="center"/>
      <protection locked="0"/>
    </xf>
    <xf numFmtId="0" fontId="30" fillId="0" borderId="37" xfId="0" applyFont="1" applyBorder="1" applyAlignment="1">
      <alignment horizontal="center"/>
    </xf>
    <xf numFmtId="0" fontId="30" fillId="0" borderId="38" xfId="0" applyFont="1" applyBorder="1" applyAlignment="1">
      <alignment horizontal="center"/>
    </xf>
    <xf numFmtId="0" fontId="30" fillId="0" borderId="42" xfId="0" applyFont="1" applyBorder="1" applyAlignment="1">
      <alignment horizontal="center"/>
    </xf>
    <xf numFmtId="0" fontId="30" fillId="0" borderId="44" xfId="0" applyFont="1" applyBorder="1" applyAlignment="1">
      <alignment horizontal="center"/>
    </xf>
    <xf numFmtId="0" fontId="30" fillId="0" borderId="0" xfId="0" applyFont="1" applyBorder="1" applyAlignment="1">
      <alignment horizontal="center"/>
    </xf>
    <xf numFmtId="0" fontId="30" fillId="0" borderId="26" xfId="0" applyFont="1" applyBorder="1" applyAlignment="1">
      <alignment horizontal="center"/>
    </xf>
    <xf numFmtId="0" fontId="32" fillId="0" borderId="44" xfId="0" applyFont="1" applyBorder="1" applyAlignment="1">
      <alignment horizontal="center"/>
    </xf>
    <xf numFmtId="0" fontId="32" fillId="0" borderId="0" xfId="0" applyFont="1" applyBorder="1" applyAlignment="1">
      <alignment horizontal="center"/>
    </xf>
    <xf numFmtId="0" fontId="32" fillId="0" borderId="26" xfId="0" applyFont="1" applyBorder="1" applyAlignment="1">
      <alignment horizontal="center"/>
    </xf>
    <xf numFmtId="0" fontId="33" fillId="0" borderId="44" xfId="1" applyFont="1" applyBorder="1" applyAlignment="1" applyProtection="1">
      <alignment horizontal="center"/>
    </xf>
    <xf numFmtId="0" fontId="33" fillId="0" borderId="0" xfId="1" applyFont="1" applyBorder="1" applyAlignment="1" applyProtection="1">
      <alignment horizontal="center"/>
    </xf>
    <xf numFmtId="0" fontId="33" fillId="0" borderId="26" xfId="1" applyFont="1" applyBorder="1" applyAlignment="1" applyProtection="1">
      <alignment horizontal="center"/>
    </xf>
    <xf numFmtId="0" fontId="9" fillId="0" borderId="44" xfId="0" applyFont="1" applyBorder="1" applyAlignment="1">
      <alignment horizontal="center"/>
    </xf>
    <xf numFmtId="0" fontId="9" fillId="0" borderId="0" xfId="0" applyFont="1" applyBorder="1" applyAlignment="1">
      <alignment horizontal="center"/>
    </xf>
    <xf numFmtId="0" fontId="9" fillId="0" borderId="26" xfId="0" applyFont="1" applyBorder="1" applyAlignment="1">
      <alignment horizontal="center"/>
    </xf>
    <xf numFmtId="0" fontId="1" fillId="3" borderId="25" xfId="2" applyFont="1" applyFill="1" applyBorder="1" applyAlignment="1" applyProtection="1">
      <alignment horizontal="center" vertical="center"/>
    </xf>
    <xf numFmtId="0" fontId="1" fillId="3" borderId="60" xfId="2" applyFont="1" applyFill="1" applyBorder="1" applyAlignment="1" applyProtection="1">
      <alignment horizontal="center" vertical="center"/>
    </xf>
    <xf numFmtId="0" fontId="1" fillId="3" borderId="59" xfId="2" applyFont="1" applyFill="1" applyBorder="1" applyAlignment="1" applyProtection="1">
      <alignment horizontal="center" vertical="center"/>
    </xf>
    <xf numFmtId="14" fontId="1" fillId="3" borderId="25" xfId="2" applyNumberFormat="1" applyFill="1" applyBorder="1" applyAlignment="1" applyProtection="1">
      <alignment horizontal="center" vertical="center"/>
      <protection locked="0"/>
    </xf>
    <xf numFmtId="14" fontId="1" fillId="3" borderId="59" xfId="2" applyNumberFormat="1" applyFill="1" applyBorder="1" applyAlignment="1" applyProtection="1">
      <alignment horizontal="center" vertical="center"/>
      <protection locked="0"/>
    </xf>
    <xf numFmtId="0" fontId="1" fillId="0" borderId="0" xfId="2" applyAlignment="1" applyProtection="1">
      <alignment horizontal="center" vertical="center"/>
    </xf>
    <xf numFmtId="0" fontId="35" fillId="0" borderId="44" xfId="0" applyFont="1" applyBorder="1" applyAlignment="1">
      <alignment horizontal="center"/>
    </xf>
    <xf numFmtId="0" fontId="35" fillId="0" borderId="0" xfId="0" applyFont="1" applyBorder="1" applyAlignment="1">
      <alignment horizontal="center"/>
    </xf>
    <xf numFmtId="0" fontId="35" fillId="0" borderId="26" xfId="0" applyFont="1" applyBorder="1" applyAlignment="1">
      <alignment horizontal="center"/>
    </xf>
    <xf numFmtId="0" fontId="37" fillId="0" borderId="44" xfId="0" applyFont="1" applyBorder="1" applyAlignment="1">
      <alignment horizontal="left"/>
    </xf>
    <xf numFmtId="0" fontId="35" fillId="0" borderId="0" xfId="0" applyFont="1" applyBorder="1" applyAlignment="1">
      <alignment horizontal="left"/>
    </xf>
    <xf numFmtId="0" fontId="35" fillId="0" borderId="26" xfId="0" applyFont="1" applyBorder="1" applyAlignment="1">
      <alignment horizontal="left"/>
    </xf>
    <xf numFmtId="0" fontId="37" fillId="0" borderId="11" xfId="0" applyFont="1" applyBorder="1" applyAlignment="1">
      <alignment horizontal="left"/>
    </xf>
    <xf numFmtId="0" fontId="35" fillId="0" borderId="12" xfId="0" applyFont="1" applyBorder="1" applyAlignment="1">
      <alignment horizontal="left"/>
    </xf>
    <xf numFmtId="0" fontId="35" fillId="0" borderId="40" xfId="0" applyFont="1" applyBorder="1" applyAlignment="1">
      <alignment horizontal="left"/>
    </xf>
    <xf numFmtId="0" fontId="41" fillId="0" borderId="0" xfId="0" applyFont="1" applyAlignment="1">
      <alignment horizontal="center"/>
    </xf>
    <xf numFmtId="0" fontId="43" fillId="0" borderId="0" xfId="0" applyFont="1" applyAlignment="1">
      <alignment horizontal="center"/>
    </xf>
    <xf numFmtId="0" fontId="23" fillId="0" borderId="25" xfId="2" applyFont="1" applyBorder="1" applyAlignment="1" applyProtection="1">
      <alignment horizontal="center" vertical="center"/>
    </xf>
    <xf numFmtId="0" fontId="23" fillId="0" borderId="60" xfId="2" applyFont="1" applyBorder="1" applyAlignment="1" applyProtection="1">
      <alignment horizontal="center" vertical="center"/>
    </xf>
    <xf numFmtId="0" fontId="23" fillId="0" borderId="59" xfId="2" applyFont="1" applyBorder="1" applyAlignment="1" applyProtection="1">
      <alignment horizontal="center" vertical="center"/>
    </xf>
    <xf numFmtId="0" fontId="23" fillId="0" borderId="25" xfId="2" applyFont="1" applyFill="1" applyBorder="1" applyAlignment="1" applyProtection="1">
      <alignment horizontal="center" vertical="center" wrapText="1"/>
      <protection locked="0"/>
    </xf>
    <xf numFmtId="0" fontId="23" fillId="0" borderId="59" xfId="2" applyFont="1" applyFill="1" applyBorder="1" applyAlignment="1" applyProtection="1">
      <alignment horizontal="center" vertical="center" wrapText="1"/>
      <protection locked="0"/>
    </xf>
    <xf numFmtId="0" fontId="23" fillId="0" borderId="60" xfId="2" applyFont="1" applyBorder="1" applyAlignment="1" applyProtection="1">
      <alignment horizontal="left" vertical="center"/>
    </xf>
    <xf numFmtId="0" fontId="23" fillId="3" borderId="25" xfId="2" applyFont="1" applyFill="1" applyBorder="1" applyAlignment="1" applyProtection="1">
      <alignment horizontal="center" vertical="center"/>
      <protection locked="0"/>
    </xf>
    <xf numFmtId="0" fontId="23" fillId="3" borderId="60" xfId="2" applyFont="1" applyFill="1" applyBorder="1" applyAlignment="1" applyProtection="1">
      <alignment horizontal="center" vertical="center"/>
      <protection locked="0"/>
    </xf>
    <xf numFmtId="0" fontId="23" fillId="3" borderId="59" xfId="2" applyFont="1" applyFill="1" applyBorder="1" applyAlignment="1" applyProtection="1">
      <alignment horizontal="center" vertical="center"/>
      <protection locked="0"/>
    </xf>
    <xf numFmtId="1" fontId="13" fillId="11" borderId="30" xfId="0" applyNumberFormat="1" applyFont="1" applyFill="1" applyBorder="1" applyAlignment="1">
      <alignment horizontal="center" vertical="center" wrapText="1"/>
    </xf>
    <xf numFmtId="0" fontId="3" fillId="11" borderId="14" xfId="1" applyFill="1" applyBorder="1" applyAlignment="1" applyProtection="1">
      <alignment horizontal="center" vertical="center" wrapText="1"/>
    </xf>
    <xf numFmtId="0" fontId="52" fillId="0" borderId="14" xfId="1" applyFont="1" applyFill="1" applyBorder="1" applyAlignment="1" applyProtection="1">
      <alignment horizontal="center" vertical="center" wrapText="1"/>
    </xf>
    <xf numFmtId="0" fontId="3" fillId="0" borderId="14" xfId="1" applyFill="1" applyBorder="1" applyAlignment="1" applyProtection="1">
      <alignment horizontal="center" vertical="center" wrapText="1"/>
    </xf>
    <xf numFmtId="0" fontId="14" fillId="11" borderId="14" xfId="0" applyFont="1" applyFill="1" applyBorder="1" applyAlignment="1">
      <alignment horizontal="center" vertical="center"/>
    </xf>
    <xf numFmtId="0" fontId="14" fillId="11" borderId="42" xfId="0" applyFont="1" applyFill="1" applyBorder="1" applyAlignment="1">
      <alignment horizontal="center" vertical="center"/>
    </xf>
    <xf numFmtId="0" fontId="14" fillId="11" borderId="26" xfId="0" applyFont="1" applyFill="1" applyBorder="1" applyAlignment="1">
      <alignment horizontal="center" vertical="center"/>
    </xf>
    <xf numFmtId="0" fontId="14" fillId="11" borderId="40" xfId="0" applyFont="1" applyFill="1" applyBorder="1" applyAlignment="1">
      <alignment horizontal="center" vertical="center"/>
    </xf>
    <xf numFmtId="0" fontId="9" fillId="3" borderId="24"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3" borderId="4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13" fillId="11" borderId="36" xfId="0" applyFont="1" applyFill="1" applyBorder="1" applyAlignment="1">
      <alignment horizontal="left"/>
    </xf>
    <xf numFmtId="0" fontId="13" fillId="11" borderId="0" xfId="0" applyFont="1" applyFill="1" applyBorder="1" applyAlignment="1">
      <alignment horizontal="left"/>
    </xf>
    <xf numFmtId="0" fontId="13" fillId="11" borderId="45" xfId="0" applyFont="1" applyFill="1" applyBorder="1" applyAlignment="1">
      <alignment horizontal="left"/>
    </xf>
    <xf numFmtId="0" fontId="13" fillId="11" borderId="12" xfId="0" applyFont="1" applyFill="1" applyBorder="1" applyAlignment="1">
      <alignment horizontal="left"/>
    </xf>
    <xf numFmtId="0" fontId="13" fillId="11" borderId="51" xfId="0" applyFont="1" applyFill="1" applyBorder="1" applyAlignment="1">
      <alignment horizontal="left"/>
    </xf>
    <xf numFmtId="0" fontId="6" fillId="11" borderId="24" xfId="0" applyFont="1" applyFill="1" applyBorder="1" applyAlignment="1">
      <alignment vertical="center" wrapText="1"/>
    </xf>
    <xf numFmtId="0" fontId="6" fillId="11" borderId="45" xfId="0" applyFont="1" applyFill="1" applyBorder="1" applyAlignment="1">
      <alignment vertical="center" wrapText="1"/>
    </xf>
    <xf numFmtId="0" fontId="6" fillId="11" borderId="5" xfId="0" applyFont="1" applyFill="1" applyBorder="1" applyAlignment="1">
      <alignment vertical="center" wrapText="1"/>
    </xf>
    <xf numFmtId="0" fontId="6" fillId="11" borderId="9" xfId="0" applyFont="1" applyFill="1" applyBorder="1" applyAlignment="1">
      <alignment vertical="center" wrapTex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45" xfId="0" applyFont="1" applyFill="1" applyBorder="1" applyAlignment="1">
      <alignment horizontal="left"/>
    </xf>
    <xf numFmtId="0" fontId="13" fillId="0" borderId="12" xfId="0" applyFont="1" applyFill="1" applyBorder="1" applyAlignment="1">
      <alignment horizontal="left"/>
    </xf>
    <xf numFmtId="0" fontId="13" fillId="0" borderId="51" xfId="0" applyFont="1" applyFill="1" applyBorder="1" applyAlignment="1">
      <alignment horizontal="left"/>
    </xf>
    <xf numFmtId="0" fontId="6" fillId="11" borderId="21" xfId="0" applyFont="1" applyFill="1" applyBorder="1" applyAlignment="1">
      <alignment horizontal="left" vertical="top" wrapText="1"/>
    </xf>
    <xf numFmtId="0" fontId="6" fillId="11" borderId="36" xfId="0" applyFont="1" applyFill="1" applyBorder="1" applyAlignment="1">
      <alignment horizontal="left" vertical="top" wrapText="1"/>
    </xf>
    <xf numFmtId="0" fontId="6" fillId="11" borderId="22" xfId="0" applyFont="1" applyFill="1" applyBorder="1" applyAlignment="1">
      <alignment horizontal="left" vertical="top" wrapText="1"/>
    </xf>
    <xf numFmtId="0" fontId="6" fillId="11" borderId="51" xfId="0" applyFont="1" applyFill="1" applyBorder="1" applyAlignment="1">
      <alignment horizontal="left" vertical="top" wrapText="1"/>
    </xf>
    <xf numFmtId="0" fontId="16" fillId="11" borderId="8"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20" fillId="0" borderId="51" xfId="0" applyFont="1" applyFill="1" applyBorder="1" applyAlignment="1">
      <alignment vertical="center"/>
    </xf>
    <xf numFmtId="0" fontId="6" fillId="11" borderId="45" xfId="0" applyFont="1" applyFill="1" applyBorder="1"/>
    <xf numFmtId="0" fontId="15" fillId="11" borderId="24" xfId="0" applyFont="1" applyFill="1" applyBorder="1" applyAlignment="1">
      <alignment horizontal="left" vertical="center" wrapText="1"/>
    </xf>
    <xf numFmtId="0" fontId="15" fillId="11" borderId="45" xfId="0" applyFont="1" applyFill="1" applyBorder="1" applyAlignment="1">
      <alignment horizontal="left" vertical="center" wrapText="1"/>
    </xf>
    <xf numFmtId="0" fontId="6" fillId="0" borderId="48" xfId="0" applyFont="1" applyFill="1" applyBorder="1" applyAlignment="1">
      <alignment horizontal="left"/>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20" fillId="11" borderId="44" xfId="0" applyFont="1" applyFill="1" applyBorder="1" applyAlignment="1">
      <alignment horizontal="left" vertical="center" wrapText="1"/>
    </xf>
    <xf numFmtId="0" fontId="20" fillId="11" borderId="45" xfId="0" applyFont="1" applyFill="1" applyBorder="1"/>
    <xf numFmtId="0" fontId="28" fillId="4" borderId="7" xfId="0" applyFont="1" applyFill="1" applyBorder="1" applyAlignment="1">
      <alignment horizontal="left" vertical="center" wrapText="1"/>
    </xf>
    <xf numFmtId="3" fontId="3" fillId="11" borderId="54" xfId="1" applyNumberFormat="1" applyFont="1" applyFill="1" applyBorder="1" applyAlignment="1" applyProtection="1">
      <alignment horizontal="center" vertical="center" wrapText="1"/>
    </xf>
    <xf numFmtId="3" fontId="3" fillId="11" borderId="50" xfId="1" applyNumberFormat="1" applyFill="1" applyBorder="1" applyAlignment="1" applyProtection="1">
      <alignment horizontal="center" vertical="center" wrapText="1"/>
    </xf>
    <xf numFmtId="3" fontId="3" fillId="11" borderId="55" xfId="1" applyNumberFormat="1" applyFill="1" applyBorder="1" applyAlignment="1" applyProtection="1">
      <alignment horizontal="center" vertical="center" wrapText="1"/>
    </xf>
    <xf numFmtId="0" fontId="6" fillId="11" borderId="61" xfId="0" applyFont="1" applyFill="1" applyBorder="1" applyAlignment="1">
      <alignment horizontal="left" vertical="center" wrapText="1"/>
    </xf>
    <xf numFmtId="0" fontId="6" fillId="11" borderId="62" xfId="0" applyFont="1" applyFill="1" applyBorder="1" applyAlignment="1">
      <alignment horizontal="left" vertical="center" wrapText="1"/>
    </xf>
    <xf numFmtId="0" fontId="6" fillId="11" borderId="63" xfId="0" applyFont="1" applyFill="1" applyBorder="1" applyAlignment="1">
      <alignment horizontal="left" vertical="center" wrapText="1"/>
    </xf>
    <xf numFmtId="0" fontId="6" fillId="11" borderId="20" xfId="0" applyFont="1" applyFill="1" applyBorder="1" applyAlignment="1">
      <alignment vertical="center" wrapText="1"/>
    </xf>
    <xf numFmtId="0" fontId="6" fillId="11" borderId="48" xfId="0" applyFont="1" applyFill="1" applyBorder="1" applyAlignment="1">
      <alignment vertical="center" wrapText="1"/>
    </xf>
    <xf numFmtId="0" fontId="13" fillId="11" borderId="37" xfId="0" applyFont="1" applyFill="1" applyBorder="1" applyAlignment="1">
      <alignment horizontal="center" vertical="center" wrapText="1"/>
    </xf>
    <xf numFmtId="0" fontId="13" fillId="11" borderId="36" xfId="0" applyFont="1" applyFill="1" applyBorder="1" applyAlignment="1">
      <alignment horizontal="center" vertical="center" wrapText="1"/>
    </xf>
    <xf numFmtId="0" fontId="13" fillId="11" borderId="11" xfId="0" applyFont="1" applyFill="1" applyBorder="1" applyAlignment="1">
      <alignment horizontal="center" vertical="center" wrapText="1"/>
    </xf>
    <xf numFmtId="0" fontId="13" fillId="11" borderId="51"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 xfId="0" applyFont="1" applyFill="1" applyBorder="1" applyAlignment="1">
      <alignment horizontal="center" vertical="center" wrapText="1"/>
    </xf>
    <xf numFmtId="2" fontId="14" fillId="0" borderId="39" xfId="0" applyNumberFormat="1" applyFont="1" applyFill="1" applyBorder="1" applyAlignment="1">
      <alignment horizontal="center" vertical="center" wrapText="1"/>
    </xf>
    <xf numFmtId="4" fontId="14" fillId="0" borderId="2" xfId="0" applyNumberFormat="1" applyFont="1" applyFill="1" applyBorder="1" applyAlignment="1">
      <alignment horizontal="center" vertical="center" wrapText="1"/>
    </xf>
    <xf numFmtId="1" fontId="13" fillId="0" borderId="14" xfId="0" applyNumberFormat="1" applyFont="1" applyFill="1" applyBorder="1" applyAlignment="1">
      <alignment horizontal="center" vertical="center" wrapText="1"/>
    </xf>
    <xf numFmtId="0" fontId="26" fillId="0" borderId="14"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28" fillId="4" borderId="7" xfId="0" applyFont="1" applyFill="1" applyBorder="1" applyAlignment="1">
      <alignment horizontal="center" vertical="center" wrapText="1"/>
    </xf>
    <xf numFmtId="1" fontId="58" fillId="11" borderId="13" xfId="0" applyNumberFormat="1" applyFont="1" applyFill="1" applyBorder="1" applyAlignment="1">
      <alignment horizontal="center" vertical="center" wrapText="1"/>
    </xf>
    <xf numFmtId="1" fontId="58" fillId="11" borderId="15" xfId="0" applyNumberFormat="1"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1" borderId="48" xfId="0" applyFont="1" applyFill="1" applyBorder="1" applyAlignment="1">
      <alignment horizontal="center" vertical="center" wrapText="1"/>
    </xf>
    <xf numFmtId="0" fontId="1" fillId="11" borderId="54" xfId="1" applyFont="1" applyFill="1" applyBorder="1" applyAlignment="1" applyProtection="1">
      <alignment horizontal="center" vertical="center" wrapText="1"/>
    </xf>
    <xf numFmtId="0" fontId="1" fillId="11" borderId="55" xfId="1" applyFont="1" applyFill="1" applyBorder="1" applyAlignment="1" applyProtection="1">
      <alignment horizontal="center" vertical="center" wrapText="1"/>
    </xf>
    <xf numFmtId="0" fontId="6" fillId="11" borderId="13" xfId="0" applyFont="1" applyFill="1" applyBorder="1" applyAlignment="1">
      <alignment horizontal="center" vertical="center" wrapText="1"/>
    </xf>
    <xf numFmtId="0" fontId="6" fillId="11" borderId="15" xfId="0" applyFont="1" applyFill="1" applyBorder="1" applyAlignment="1">
      <alignment horizontal="center"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colors>
    <mruColors>
      <color rgb="FFF0F8FA"/>
      <color rgb="FFD0E9F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ph.avgust.com/catalog/sharpey/" TargetMode="External"/><Relationship Id="rId13" Type="http://schemas.openxmlformats.org/officeDocument/2006/relationships/hyperlink" Target="http://lph.avgust.com/catalog/ordan/" TargetMode="External"/><Relationship Id="rId18" Type="http://schemas.openxmlformats.org/officeDocument/2006/relationships/hyperlink" Target="http://lph.avgust.com/catalog/khaker/" TargetMode="External"/><Relationship Id="rId26" Type="http://schemas.openxmlformats.org/officeDocument/2006/relationships/hyperlink" Target="http://lph.avgust.com/catalog/zhukoed/" TargetMode="External"/><Relationship Id="rId3" Type="http://schemas.openxmlformats.org/officeDocument/2006/relationships/hyperlink" Target="http://lph.avgust.com/catalog/tanrek-ot-koloradskogo-zhuka/" TargetMode="External"/><Relationship Id="rId21" Type="http://schemas.openxmlformats.org/officeDocument/2006/relationships/hyperlink" Target="http://www.technoexport.ru/household/catalog/herb-protection/terricolous-pests/muravin" TargetMode="External"/><Relationship Id="rId34" Type="http://schemas.openxmlformats.org/officeDocument/2006/relationships/comments" Target="../comments1.xml"/><Relationship Id="rId7" Type="http://schemas.openxmlformats.org/officeDocument/2006/relationships/hyperlink" Target="http://tdremont.ru/catalog/udobreniya/insektitsid-inta-vir-tabletka-fasko/" TargetMode="External"/><Relationship Id="rId12" Type="http://schemas.openxmlformats.org/officeDocument/2006/relationships/hyperlink" Target="http://lph.avgust.com/catalog/grizli/" TargetMode="External"/><Relationship Id="rId17" Type="http://schemas.openxmlformats.org/officeDocument/2006/relationships/hyperlink" Target="http://lph.avgust.com/catalog/tornado/" TargetMode="External"/><Relationship Id="rId25" Type="http://schemas.openxmlformats.org/officeDocument/2006/relationships/hyperlink" Target="http://lph.avgust.com/catalog/zhukoed/" TargetMode="External"/><Relationship Id="rId33" Type="http://schemas.openxmlformats.org/officeDocument/2006/relationships/vmlDrawing" Target="../drawings/vmlDrawing1.vml"/><Relationship Id="rId2" Type="http://schemas.openxmlformats.org/officeDocument/2006/relationships/hyperlink" Target="http://lph.avgust.com/catalog/tabu-/" TargetMode="External"/><Relationship Id="rId16" Type="http://schemas.openxmlformats.org/officeDocument/2006/relationships/hyperlink" Target="http://lph.avgust.com/catalog/bordoskaya-zhidkost/" TargetMode="External"/><Relationship Id="rId20" Type="http://schemas.openxmlformats.org/officeDocument/2006/relationships/hyperlink" Target="http://lph.avgust.com/catalog/muraved-super/" TargetMode="External"/><Relationship Id="rId29" Type="http://schemas.openxmlformats.org/officeDocument/2006/relationships/hyperlink" Target="http://ojz.bashinkom.ru/page/profilaktika-boleznej" TargetMode="External"/><Relationship Id="rId1" Type="http://schemas.openxmlformats.org/officeDocument/2006/relationships/hyperlink" Target="http://lph.avgust.com/catalog/zhukoed/" TargetMode="External"/><Relationship Id="rId6" Type="http://schemas.openxmlformats.org/officeDocument/2006/relationships/hyperlink" Target="http://www.technoexport.ru/household/catalog/herb-protection/insect-pests/iskra-zolotaya" TargetMode="External"/><Relationship Id="rId11" Type="http://schemas.openxmlformats.org/officeDocument/2006/relationships/hyperlink" Target="http://lph.avgust.com/catalog/fitoverm/" TargetMode="External"/><Relationship Id="rId24" Type="http://schemas.openxmlformats.org/officeDocument/2006/relationships/hyperlink" Target="https://www.avgust.com/product/?country=rf&amp;drug_type=72&amp;drug_id=1075" TargetMode="External"/><Relationship Id="rId32" Type="http://schemas.openxmlformats.org/officeDocument/2006/relationships/printerSettings" Target="../printerSettings/printerSettings1.bin"/><Relationship Id="rId5" Type="http://schemas.openxmlformats.org/officeDocument/2006/relationships/hyperlink" Target="http://www.technoexport.ru/household/catalog/herb-protection/insect-pests/comandor" TargetMode="External"/><Relationship Id="rId15" Type="http://schemas.openxmlformats.org/officeDocument/2006/relationships/hyperlink" Target="http://lph.avgust.com/catalog/rakurs/" TargetMode="External"/><Relationship Id="rId23" Type="http://schemas.openxmlformats.org/officeDocument/2006/relationships/hyperlink" Target="http://lph.avgust.com/catalog/zhukoed/" TargetMode="External"/><Relationship Id="rId28" Type="http://schemas.openxmlformats.org/officeDocument/2006/relationships/hyperlink" Target="http://ojz.bashinkom.ru/page/biozashhita-ot-boleznej" TargetMode="External"/><Relationship Id="rId10" Type="http://schemas.openxmlformats.org/officeDocument/2006/relationships/hyperlink" Target="http://lph.avgust.com/catalog/muraved/" TargetMode="External"/><Relationship Id="rId19" Type="http://schemas.openxmlformats.org/officeDocument/2006/relationships/hyperlink" Target="http://lph.avgust.com/catalog/koren-super/" TargetMode="External"/><Relationship Id="rId31" Type="http://schemas.openxmlformats.org/officeDocument/2006/relationships/hyperlink" Target="http://lph.avgust.com/catalog/yantarin-/" TargetMode="External"/><Relationship Id="rId4" Type="http://schemas.openxmlformats.org/officeDocument/2006/relationships/hyperlink" Target="http://lph.avgust.com/catalog/biotlin/" TargetMode="External"/><Relationship Id="rId9" Type="http://schemas.openxmlformats.org/officeDocument/2006/relationships/hyperlink" Target="http://lph.avgust.com/catalog/sempay/" TargetMode="External"/><Relationship Id="rId14" Type="http://schemas.openxmlformats.org/officeDocument/2006/relationships/hyperlink" Target="http://lph.avgust.com/catalog/ordan/" TargetMode="External"/><Relationship Id="rId22" Type="http://schemas.openxmlformats.org/officeDocument/2006/relationships/hyperlink" Target="http://lph.avgust.com/catalog/zhukoed/" TargetMode="External"/><Relationship Id="rId27" Type="http://schemas.openxmlformats.org/officeDocument/2006/relationships/hyperlink" Target="http://lph.avgust.com/catalog/zhukoed/" TargetMode="External"/><Relationship Id="rId30" Type="http://schemas.openxmlformats.org/officeDocument/2006/relationships/hyperlink" Target="mailto:ooo-trion@mail.r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3"/>
    <pageSetUpPr fitToPage="1"/>
  </sheetPr>
  <dimension ref="A1:AI503"/>
  <sheetViews>
    <sheetView tabSelected="1" zoomScaleNormal="100" workbookViewId="0">
      <selection activeCell="D17" sqref="D17:K17"/>
    </sheetView>
  </sheetViews>
  <sheetFormatPr defaultRowHeight="15" outlineLevelRow="1" x14ac:dyDescent="0.2"/>
  <cols>
    <col min="1" max="1" width="6.140625" style="25" customWidth="1"/>
    <col min="2" max="2" width="17.140625" style="1" customWidth="1"/>
    <col min="3" max="3" width="15.42578125" style="1" customWidth="1"/>
    <col min="4" max="4" width="9.140625" style="2"/>
    <col min="5" max="5" width="41.5703125" style="2" customWidth="1"/>
    <col min="6" max="6" width="16.28515625" style="1" customWidth="1"/>
    <col min="7" max="7" width="10.42578125" style="1" customWidth="1"/>
    <col min="8" max="8" width="11.28515625" style="1" customWidth="1"/>
    <col min="9" max="9" width="12" style="1" customWidth="1"/>
    <col min="10" max="10" width="11.28515625" style="63" customWidth="1"/>
    <col min="11" max="11" width="20.85546875" style="24" customWidth="1"/>
    <col min="12" max="16384" width="9.140625" style="1"/>
  </cols>
  <sheetData>
    <row r="1" spans="1:35" customFormat="1" ht="18.75" x14ac:dyDescent="0.3">
      <c r="A1" s="114"/>
      <c r="B1" s="776" t="s">
        <v>5</v>
      </c>
      <c r="C1" s="777"/>
      <c r="D1" s="777"/>
      <c r="E1" s="777"/>
      <c r="F1" s="777"/>
      <c r="G1" s="777"/>
      <c r="H1" s="777"/>
      <c r="I1" s="777"/>
      <c r="J1" s="778"/>
      <c r="K1" s="94"/>
      <c r="L1" s="94"/>
      <c r="M1" s="159"/>
      <c r="N1" s="160"/>
      <c r="O1" s="160"/>
      <c r="P1" s="160"/>
      <c r="Q1" s="160"/>
      <c r="R1" s="160"/>
      <c r="S1" s="160"/>
      <c r="T1" s="160"/>
      <c r="U1" s="160"/>
      <c r="V1" s="160"/>
      <c r="W1" s="160"/>
      <c r="X1" s="160"/>
      <c r="Y1" s="160"/>
      <c r="Z1" s="160"/>
      <c r="AA1" s="160"/>
      <c r="AB1" s="160"/>
      <c r="AC1" s="160"/>
      <c r="AD1" s="160"/>
      <c r="AE1" s="160"/>
      <c r="AF1" s="160"/>
      <c r="AG1" s="160"/>
      <c r="AH1" s="160"/>
      <c r="AI1" s="160"/>
    </row>
    <row r="2" spans="1:35" customFormat="1" ht="18.75" x14ac:dyDescent="0.3">
      <c r="A2" s="115"/>
      <c r="B2" s="779" t="s">
        <v>6</v>
      </c>
      <c r="C2" s="780"/>
      <c r="D2" s="780"/>
      <c r="E2" s="780"/>
      <c r="F2" s="780"/>
      <c r="G2" s="780"/>
      <c r="H2" s="780"/>
      <c r="I2" s="780"/>
      <c r="J2" s="781"/>
      <c r="K2" s="94"/>
      <c r="L2" s="94"/>
      <c r="M2" s="159"/>
      <c r="N2" s="160"/>
      <c r="O2" s="160"/>
      <c r="P2" s="160"/>
      <c r="Q2" s="160"/>
      <c r="R2" s="160"/>
      <c r="S2" s="160"/>
      <c r="T2" s="160"/>
      <c r="U2" s="160"/>
      <c r="V2" s="160"/>
      <c r="W2" s="160"/>
      <c r="X2" s="160"/>
      <c r="Y2" s="160"/>
      <c r="Z2" s="160"/>
      <c r="AA2" s="160"/>
      <c r="AB2" s="160"/>
      <c r="AC2" s="160"/>
      <c r="AD2" s="160"/>
      <c r="AE2" s="160"/>
      <c r="AF2" s="160"/>
      <c r="AG2" s="160"/>
      <c r="AH2" s="160"/>
      <c r="AI2" s="160"/>
    </row>
    <row r="3" spans="1:35" customFormat="1" ht="15.75" x14ac:dyDescent="0.25">
      <c r="A3" s="117"/>
      <c r="B3" s="782" t="s">
        <v>233</v>
      </c>
      <c r="C3" s="783"/>
      <c r="D3" s="783"/>
      <c r="E3" s="783"/>
      <c r="F3" s="783"/>
      <c r="G3" s="783"/>
      <c r="H3" s="783"/>
      <c r="I3" s="783"/>
      <c r="J3" s="784"/>
      <c r="K3" s="95"/>
      <c r="L3" s="95"/>
      <c r="M3" s="159"/>
      <c r="N3" s="160"/>
      <c r="O3" s="160"/>
      <c r="P3" s="160"/>
      <c r="Q3" s="160"/>
      <c r="R3" s="160"/>
      <c r="S3" s="160"/>
      <c r="T3" s="160"/>
      <c r="U3" s="160"/>
      <c r="V3" s="160"/>
      <c r="W3" s="160"/>
      <c r="X3" s="160"/>
      <c r="Y3" s="160"/>
      <c r="Z3" s="160"/>
      <c r="AA3" s="160"/>
      <c r="AB3" s="160"/>
      <c r="AC3" s="160"/>
      <c r="AD3" s="160"/>
      <c r="AE3" s="160"/>
      <c r="AF3" s="160"/>
      <c r="AG3" s="160"/>
      <c r="AH3" s="160"/>
      <c r="AI3" s="160"/>
    </row>
    <row r="4" spans="1:35" customFormat="1" ht="15" customHeight="1" x14ac:dyDescent="0.25">
      <c r="A4" s="118"/>
      <c r="B4" s="785" t="s">
        <v>234</v>
      </c>
      <c r="C4" s="786"/>
      <c r="D4" s="786"/>
      <c r="E4" s="786"/>
      <c r="F4" s="786"/>
      <c r="G4" s="786"/>
      <c r="H4" s="786"/>
      <c r="I4" s="786"/>
      <c r="J4" s="787"/>
      <c r="K4" s="96"/>
      <c r="L4" s="96"/>
      <c r="M4" s="159"/>
      <c r="N4" s="160"/>
      <c r="O4" s="160"/>
      <c r="P4" s="160"/>
      <c r="Q4" s="160"/>
      <c r="R4" s="160"/>
      <c r="S4" s="160"/>
      <c r="T4" s="160"/>
      <c r="U4" s="160"/>
      <c r="V4" s="160"/>
      <c r="W4" s="160"/>
      <c r="X4" s="160"/>
      <c r="Y4" s="160"/>
      <c r="Z4" s="160"/>
      <c r="AA4" s="160"/>
      <c r="AB4" s="160"/>
      <c r="AC4" s="160"/>
      <c r="AD4" s="160"/>
      <c r="AE4" s="160"/>
      <c r="AF4" s="160"/>
      <c r="AG4" s="160"/>
      <c r="AH4" s="160"/>
      <c r="AI4" s="160"/>
    </row>
    <row r="5" spans="1:35" customFormat="1" ht="12.75" customHeight="1" x14ac:dyDescent="0.2">
      <c r="A5" s="119"/>
      <c r="B5" s="788" t="s">
        <v>235</v>
      </c>
      <c r="C5" s="789"/>
      <c r="D5" s="789"/>
      <c r="E5" s="789"/>
      <c r="F5" s="789"/>
      <c r="G5" s="789"/>
      <c r="H5" s="789"/>
      <c r="I5" s="789"/>
      <c r="J5" s="790"/>
      <c r="K5" s="93"/>
      <c r="L5" s="93"/>
      <c r="M5" s="159"/>
      <c r="N5" s="160"/>
      <c r="O5" s="160"/>
      <c r="P5" s="160"/>
      <c r="Q5" s="160"/>
      <c r="R5" s="160"/>
      <c r="S5" s="160"/>
      <c r="T5" s="160"/>
      <c r="U5" s="160"/>
      <c r="V5" s="160"/>
      <c r="W5" s="160"/>
      <c r="X5" s="160"/>
      <c r="Y5" s="160"/>
      <c r="Z5" s="160"/>
      <c r="AA5" s="160"/>
      <c r="AB5" s="160"/>
      <c r="AC5" s="160"/>
      <c r="AD5" s="160"/>
      <c r="AE5" s="160"/>
      <c r="AF5" s="160"/>
      <c r="AG5" s="160"/>
      <c r="AH5" s="160"/>
      <c r="AI5" s="160"/>
    </row>
    <row r="6" spans="1:35" customFormat="1" x14ac:dyDescent="0.2">
      <c r="A6" s="119"/>
      <c r="B6" s="788" t="s">
        <v>236</v>
      </c>
      <c r="C6" s="789"/>
      <c r="D6" s="789"/>
      <c r="E6" s="789"/>
      <c r="F6" s="789"/>
      <c r="G6" s="789"/>
      <c r="H6" s="789"/>
      <c r="I6" s="789"/>
      <c r="J6" s="790"/>
      <c r="K6" s="93"/>
      <c r="L6" s="93"/>
      <c r="M6" s="159"/>
      <c r="N6" s="160"/>
      <c r="O6" s="160"/>
      <c r="P6" s="160"/>
      <c r="Q6" s="160"/>
      <c r="R6" s="160"/>
      <c r="S6" s="160"/>
      <c r="T6" s="160"/>
      <c r="U6" s="160"/>
      <c r="V6" s="160"/>
      <c r="W6" s="160"/>
      <c r="X6" s="160"/>
      <c r="Y6" s="160"/>
      <c r="Z6" s="160"/>
      <c r="AA6" s="160"/>
      <c r="AB6" s="160"/>
      <c r="AC6" s="160"/>
      <c r="AD6" s="160"/>
      <c r="AE6" s="160"/>
      <c r="AF6" s="160"/>
      <c r="AG6" s="160"/>
      <c r="AH6" s="160"/>
      <c r="AI6" s="160"/>
    </row>
    <row r="7" spans="1:35" customFormat="1" ht="19.5" outlineLevel="1" x14ac:dyDescent="0.35">
      <c r="A7" s="116"/>
      <c r="B7" s="797" t="s">
        <v>7</v>
      </c>
      <c r="C7" s="798"/>
      <c r="D7" s="798"/>
      <c r="E7" s="798"/>
      <c r="F7" s="798"/>
      <c r="G7" s="798"/>
      <c r="H7" s="798"/>
      <c r="I7" s="798"/>
      <c r="J7" s="799"/>
      <c r="K7" s="97"/>
      <c r="L7" s="97"/>
      <c r="M7" s="161"/>
      <c r="N7" s="160"/>
      <c r="O7" s="160"/>
      <c r="P7" s="160"/>
      <c r="Q7" s="160"/>
      <c r="R7" s="160"/>
      <c r="S7" s="160"/>
      <c r="T7" s="160"/>
      <c r="U7" s="160"/>
      <c r="V7" s="160"/>
      <c r="W7" s="160"/>
      <c r="X7" s="160"/>
      <c r="Y7" s="160"/>
      <c r="Z7" s="160"/>
      <c r="AA7" s="160"/>
      <c r="AB7" s="160"/>
      <c r="AC7" s="160"/>
      <c r="AD7" s="160"/>
      <c r="AE7" s="160"/>
      <c r="AF7" s="160"/>
      <c r="AG7" s="160"/>
      <c r="AH7" s="160"/>
      <c r="AI7" s="160"/>
    </row>
    <row r="8" spans="1:35" customFormat="1" ht="21" outlineLevel="1" x14ac:dyDescent="0.35">
      <c r="A8" s="117"/>
      <c r="B8" s="800" t="s">
        <v>237</v>
      </c>
      <c r="C8" s="801"/>
      <c r="D8" s="801"/>
      <c r="E8" s="801"/>
      <c r="F8" s="801"/>
      <c r="G8" s="801"/>
      <c r="H8" s="801"/>
      <c r="I8" s="801"/>
      <c r="J8" s="802"/>
      <c r="K8" s="97"/>
      <c r="L8" s="97"/>
      <c r="M8" s="161"/>
      <c r="N8" s="160"/>
      <c r="O8" s="160"/>
      <c r="P8" s="160"/>
      <c r="Q8" s="160"/>
      <c r="R8" s="160"/>
      <c r="S8" s="160"/>
      <c r="T8" s="160"/>
      <c r="U8" s="160"/>
      <c r="V8" s="160"/>
      <c r="W8" s="160"/>
      <c r="X8" s="160"/>
      <c r="Y8" s="160"/>
      <c r="Z8" s="160"/>
      <c r="AA8" s="160"/>
      <c r="AB8" s="160"/>
      <c r="AC8" s="160"/>
      <c r="AD8" s="160"/>
      <c r="AE8" s="160"/>
      <c r="AF8" s="160"/>
      <c r="AG8" s="160"/>
      <c r="AH8" s="160"/>
      <c r="AI8" s="160"/>
    </row>
    <row r="9" spans="1:35" customFormat="1" ht="21.75" outlineLevel="1" thickBot="1" x14ac:dyDescent="0.4">
      <c r="A9" s="117"/>
      <c r="B9" s="803" t="s">
        <v>444</v>
      </c>
      <c r="C9" s="804"/>
      <c r="D9" s="804"/>
      <c r="E9" s="804"/>
      <c r="F9" s="804"/>
      <c r="G9" s="804"/>
      <c r="H9" s="804"/>
      <c r="I9" s="804"/>
      <c r="J9" s="805"/>
      <c r="K9" s="97"/>
      <c r="L9" s="97"/>
      <c r="M9" s="161"/>
      <c r="N9" s="160"/>
      <c r="O9" s="160"/>
      <c r="P9" s="160"/>
      <c r="Q9" s="160"/>
      <c r="R9" s="160"/>
      <c r="S9" s="160"/>
      <c r="T9" s="160"/>
      <c r="U9" s="160"/>
      <c r="V9" s="160"/>
      <c r="W9" s="160"/>
      <c r="X9" s="160"/>
      <c r="Y9" s="160"/>
      <c r="Z9" s="160"/>
      <c r="AA9" s="160"/>
      <c r="AB9" s="160"/>
      <c r="AC9" s="160"/>
      <c r="AD9" s="160"/>
      <c r="AE9" s="160"/>
      <c r="AF9" s="160"/>
      <c r="AG9" s="160"/>
      <c r="AH9" s="160"/>
      <c r="AI9" s="160"/>
    </row>
    <row r="10" spans="1:35" ht="15" customHeight="1" x14ac:dyDescent="0.2">
      <c r="C10" s="2"/>
      <c r="F10" s="2"/>
      <c r="G10" s="2"/>
      <c r="H10" s="2"/>
      <c r="I10" s="2"/>
      <c r="M10" s="18"/>
      <c r="N10" s="18"/>
      <c r="O10" s="18"/>
      <c r="P10" s="18"/>
      <c r="Q10" s="18"/>
      <c r="R10" s="18"/>
      <c r="S10" s="18"/>
      <c r="T10" s="18"/>
      <c r="U10" s="18"/>
      <c r="V10" s="18"/>
      <c r="W10" s="18"/>
      <c r="X10" s="18"/>
      <c r="Y10" s="18"/>
      <c r="Z10" s="18"/>
      <c r="AA10" s="18"/>
      <c r="AB10" s="18"/>
      <c r="AC10" s="18"/>
      <c r="AD10" s="18"/>
      <c r="AE10" s="18"/>
      <c r="AF10" s="18"/>
      <c r="AG10" s="18"/>
      <c r="AH10" s="18"/>
      <c r="AI10" s="18"/>
    </row>
    <row r="11" spans="1:35" customFormat="1" ht="15.75" x14ac:dyDescent="0.25">
      <c r="A11" s="111"/>
      <c r="B11" s="806" t="s">
        <v>244</v>
      </c>
      <c r="C11" s="806"/>
      <c r="D11" s="806"/>
      <c r="E11" s="806"/>
      <c r="F11" s="806"/>
      <c r="G11" s="806"/>
      <c r="H11" s="806"/>
      <c r="I11" s="806"/>
      <c r="J11" s="111"/>
      <c r="K11" s="111"/>
      <c r="L11" s="112"/>
      <c r="M11" s="161"/>
      <c r="N11" s="160"/>
      <c r="O11" s="160"/>
      <c r="P11" s="160"/>
      <c r="Q11" s="160"/>
      <c r="R11" s="160"/>
      <c r="S11" s="160"/>
      <c r="T11" s="160"/>
      <c r="U11" s="160"/>
      <c r="V11" s="160"/>
      <c r="W11" s="160"/>
      <c r="X11" s="160"/>
      <c r="Y11" s="160"/>
      <c r="Z11" s="160"/>
      <c r="AA11" s="160"/>
      <c r="AB11" s="160"/>
      <c r="AC11" s="160"/>
      <c r="AD11" s="160"/>
      <c r="AE11" s="160"/>
      <c r="AF11" s="160"/>
      <c r="AG11" s="160"/>
      <c r="AH11" s="160"/>
      <c r="AI11" s="160"/>
    </row>
    <row r="12" spans="1:35" customFormat="1" ht="15.75" x14ac:dyDescent="0.25">
      <c r="A12" s="111"/>
      <c r="B12" s="807" t="s">
        <v>245</v>
      </c>
      <c r="C12" s="807"/>
      <c r="D12" s="807"/>
      <c r="E12" s="807"/>
      <c r="F12" s="807"/>
      <c r="G12" s="807"/>
      <c r="H12" s="807"/>
      <c r="I12" s="807"/>
      <c r="J12" s="111"/>
      <c r="K12" s="111"/>
      <c r="L12" s="112"/>
      <c r="M12" s="161"/>
      <c r="N12" s="160"/>
      <c r="O12" s="160"/>
      <c r="P12" s="160"/>
      <c r="Q12" s="160"/>
      <c r="R12" s="160"/>
      <c r="S12" s="160"/>
      <c r="T12" s="160"/>
      <c r="U12" s="160"/>
      <c r="V12" s="160"/>
      <c r="W12" s="160"/>
      <c r="X12" s="160"/>
      <c r="Y12" s="160"/>
      <c r="Z12" s="160"/>
      <c r="AA12" s="160"/>
      <c r="AB12" s="160"/>
      <c r="AC12" s="160"/>
      <c r="AD12" s="160"/>
      <c r="AE12" s="160"/>
      <c r="AF12" s="160"/>
      <c r="AG12" s="160"/>
      <c r="AH12" s="160"/>
      <c r="AI12" s="160"/>
    </row>
    <row r="13" spans="1:35" s="102" customFormat="1" ht="22.5" customHeight="1" outlineLevel="1" x14ac:dyDescent="0.2">
      <c r="A13" s="120"/>
      <c r="B13" s="98" t="s">
        <v>465</v>
      </c>
      <c r="C13" s="99" t="s">
        <v>238</v>
      </c>
      <c r="D13" s="808" t="s">
        <v>239</v>
      </c>
      <c r="E13" s="809"/>
      <c r="F13" s="810"/>
      <c r="G13" s="811" t="s">
        <v>466</v>
      </c>
      <c r="H13" s="812"/>
      <c r="I13" s="100"/>
      <c r="J13" s="100"/>
      <c r="K13" s="100"/>
      <c r="L13" s="100"/>
      <c r="M13" s="100"/>
      <c r="N13" s="100"/>
      <c r="O13" s="100"/>
      <c r="P13" s="101"/>
      <c r="Q13" s="101"/>
      <c r="R13" s="101"/>
      <c r="S13" s="162"/>
      <c r="T13" s="162"/>
      <c r="U13" s="162"/>
      <c r="V13" s="162"/>
      <c r="W13" s="162"/>
      <c r="X13" s="162"/>
      <c r="Y13" s="162"/>
      <c r="Z13" s="162"/>
      <c r="AA13" s="162"/>
      <c r="AB13" s="162"/>
      <c r="AC13" s="162"/>
      <c r="AD13" s="162"/>
      <c r="AE13" s="162"/>
      <c r="AF13" s="162"/>
      <c r="AG13" s="162"/>
      <c r="AH13" s="162"/>
      <c r="AI13" s="162"/>
    </row>
    <row r="14" spans="1:35" s="102" customFormat="1" ht="15.75" customHeight="1" outlineLevel="1" x14ac:dyDescent="0.2">
      <c r="A14" s="121"/>
      <c r="B14" s="103"/>
      <c r="C14" s="104"/>
      <c r="D14" s="791"/>
      <c r="E14" s="792"/>
      <c r="F14" s="793"/>
      <c r="G14" s="794"/>
      <c r="H14" s="795"/>
      <c r="I14" s="101"/>
      <c r="J14" s="101"/>
      <c r="K14" s="101"/>
      <c r="L14" s="101"/>
      <c r="M14" s="101"/>
      <c r="N14" s="101"/>
      <c r="O14" s="101"/>
      <c r="P14" s="101"/>
      <c r="Q14" s="101"/>
      <c r="R14" s="101"/>
      <c r="S14" s="162"/>
      <c r="T14" s="162"/>
      <c r="U14" s="162"/>
      <c r="V14" s="162"/>
      <c r="W14" s="162"/>
      <c r="X14" s="162"/>
      <c r="Y14" s="162"/>
      <c r="Z14" s="162"/>
      <c r="AA14" s="162"/>
      <c r="AB14" s="162"/>
      <c r="AC14" s="162"/>
      <c r="AD14" s="162"/>
      <c r="AE14" s="162"/>
      <c r="AF14" s="162"/>
      <c r="AG14" s="162"/>
      <c r="AH14" s="162"/>
      <c r="AI14" s="162"/>
    </row>
    <row r="15" spans="1:35" s="102" customFormat="1" ht="5.0999999999999996" customHeight="1" outlineLevel="1" x14ac:dyDescent="0.2">
      <c r="A15" s="122"/>
      <c r="D15" s="796"/>
      <c r="E15" s="796"/>
      <c r="F15" s="796"/>
      <c r="G15" s="796"/>
      <c r="H15" s="796"/>
      <c r="I15" s="796"/>
      <c r="J15" s="796"/>
      <c r="K15" s="796"/>
      <c r="M15" s="101"/>
      <c r="N15" s="101"/>
      <c r="O15" s="101"/>
      <c r="P15" s="101"/>
      <c r="Q15" s="101"/>
      <c r="R15" s="101"/>
      <c r="S15" s="101"/>
      <c r="T15" s="101"/>
      <c r="U15" s="101"/>
      <c r="V15" s="101"/>
      <c r="W15" s="101"/>
      <c r="X15" s="101"/>
      <c r="Y15" s="101"/>
      <c r="Z15" s="101"/>
      <c r="AA15" s="162"/>
      <c r="AB15" s="162"/>
      <c r="AC15" s="162"/>
      <c r="AD15" s="162"/>
      <c r="AE15" s="162"/>
      <c r="AF15" s="162"/>
      <c r="AG15" s="162"/>
      <c r="AH15" s="162"/>
      <c r="AI15" s="162"/>
    </row>
    <row r="16" spans="1:35" s="102" customFormat="1" ht="12.75" outlineLevel="1" x14ac:dyDescent="0.2">
      <c r="A16" s="123"/>
      <c r="B16" s="813" t="s">
        <v>240</v>
      </c>
      <c r="C16" s="747"/>
      <c r="D16" s="814"/>
      <c r="E16" s="815"/>
      <c r="F16" s="816"/>
      <c r="G16" s="106"/>
      <c r="H16" s="775"/>
      <c r="I16" s="775"/>
      <c r="J16" s="775"/>
      <c r="K16" s="775"/>
      <c r="L16" s="101"/>
      <c r="M16" s="101"/>
      <c r="N16" s="101"/>
      <c r="O16" s="101"/>
      <c r="P16" s="101"/>
      <c r="Q16" s="101"/>
      <c r="R16" s="101"/>
      <c r="S16" s="101"/>
      <c r="T16" s="101"/>
      <c r="U16" s="101"/>
      <c r="V16" s="101"/>
      <c r="W16" s="101"/>
      <c r="X16" s="101"/>
      <c r="Y16" s="101"/>
      <c r="Z16" s="162"/>
      <c r="AA16" s="162"/>
      <c r="AB16" s="162"/>
      <c r="AC16" s="162"/>
      <c r="AD16" s="162"/>
      <c r="AE16" s="162"/>
      <c r="AF16" s="162"/>
      <c r="AG16" s="162"/>
      <c r="AH16" s="162"/>
      <c r="AI16" s="162"/>
    </row>
    <row r="17" spans="1:35" s="102" customFormat="1" ht="5.0999999999999996" customHeight="1" outlineLevel="1" x14ac:dyDescent="0.2">
      <c r="A17" s="122"/>
      <c r="B17" s="107"/>
      <c r="C17" s="107"/>
      <c r="D17" s="745"/>
      <c r="E17" s="745"/>
      <c r="F17" s="745"/>
      <c r="G17" s="745"/>
      <c r="H17" s="745"/>
      <c r="I17" s="745"/>
      <c r="J17" s="745"/>
      <c r="K17" s="745"/>
      <c r="L17" s="108"/>
      <c r="M17" s="101"/>
      <c r="N17" s="101"/>
      <c r="O17" s="101"/>
      <c r="P17" s="101"/>
      <c r="Q17" s="101"/>
      <c r="R17" s="101"/>
      <c r="S17" s="101"/>
      <c r="T17" s="101"/>
      <c r="U17" s="101"/>
      <c r="V17" s="101"/>
      <c r="W17" s="101"/>
      <c r="X17" s="101"/>
      <c r="Y17" s="101"/>
      <c r="Z17" s="101"/>
      <c r="AA17" s="162"/>
      <c r="AB17" s="162"/>
      <c r="AC17" s="162"/>
      <c r="AD17" s="162"/>
      <c r="AE17" s="162"/>
      <c r="AF17" s="162"/>
      <c r="AG17" s="162"/>
      <c r="AH17" s="162"/>
      <c r="AI17" s="162"/>
    </row>
    <row r="18" spans="1:35" s="102" customFormat="1" ht="12.75" outlineLevel="1" x14ac:dyDescent="0.2">
      <c r="A18" s="123"/>
      <c r="B18" s="746" t="s">
        <v>241</v>
      </c>
      <c r="C18" s="747"/>
      <c r="D18" s="748"/>
      <c r="E18" s="749"/>
      <c r="F18" s="750"/>
      <c r="G18" s="105"/>
      <c r="H18" s="109"/>
      <c r="I18" s="775"/>
      <c r="J18" s="775"/>
      <c r="K18" s="775"/>
      <c r="L18" s="775"/>
      <c r="M18" s="101"/>
      <c r="N18" s="101"/>
      <c r="O18" s="101"/>
      <c r="P18" s="101"/>
      <c r="Q18" s="101"/>
      <c r="R18" s="101"/>
      <c r="S18" s="101"/>
      <c r="T18" s="101"/>
      <c r="U18" s="101"/>
      <c r="V18" s="101"/>
      <c r="W18" s="101"/>
      <c r="X18" s="101"/>
      <c r="Y18" s="101"/>
      <c r="Z18" s="101"/>
      <c r="AA18" s="162"/>
      <c r="AB18" s="162"/>
      <c r="AC18" s="162"/>
      <c r="AD18" s="162"/>
      <c r="AE18" s="162"/>
      <c r="AF18" s="162"/>
      <c r="AG18" s="162"/>
      <c r="AH18" s="162"/>
      <c r="AI18" s="162"/>
    </row>
    <row r="19" spans="1:35" s="102" customFormat="1" ht="5.0999999999999996" customHeight="1" outlineLevel="1" x14ac:dyDescent="0.2">
      <c r="A19" s="124"/>
      <c r="B19" s="110"/>
      <c r="C19" s="107"/>
      <c r="D19" s="745"/>
      <c r="E19" s="745"/>
      <c r="F19" s="745"/>
      <c r="G19" s="745"/>
      <c r="H19" s="745"/>
      <c r="I19" s="745"/>
      <c r="J19" s="745"/>
      <c r="K19" s="745"/>
      <c r="L19" s="108"/>
      <c r="M19" s="101"/>
      <c r="N19" s="101"/>
      <c r="O19" s="101"/>
      <c r="P19" s="101"/>
      <c r="Q19" s="101"/>
      <c r="R19" s="101"/>
      <c r="S19" s="101"/>
      <c r="T19" s="101"/>
      <c r="U19" s="101"/>
      <c r="V19" s="101"/>
      <c r="W19" s="101"/>
      <c r="X19" s="101"/>
      <c r="Y19" s="101"/>
      <c r="Z19" s="101"/>
      <c r="AA19" s="162"/>
      <c r="AB19" s="162"/>
      <c r="AC19" s="162"/>
      <c r="AD19" s="162"/>
      <c r="AE19" s="162"/>
      <c r="AF19" s="162"/>
      <c r="AG19" s="162"/>
      <c r="AH19" s="162"/>
      <c r="AI19" s="162"/>
    </row>
    <row r="20" spans="1:35" s="102" customFormat="1" ht="12.75" outlineLevel="1" x14ac:dyDescent="0.2">
      <c r="A20" s="123"/>
      <c r="B20" s="746" t="s">
        <v>242</v>
      </c>
      <c r="C20" s="747"/>
      <c r="D20" s="748"/>
      <c r="E20" s="749"/>
      <c r="F20" s="750"/>
      <c r="G20" s="113"/>
      <c r="H20" s="113"/>
      <c r="I20" s="113"/>
      <c r="J20" s="113"/>
      <c r="K20" s="113"/>
      <c r="L20" s="101"/>
      <c r="M20" s="101"/>
      <c r="N20" s="101"/>
      <c r="O20" s="101"/>
      <c r="P20" s="101"/>
      <c r="Q20" s="101"/>
      <c r="R20" s="101"/>
      <c r="S20" s="101"/>
      <c r="T20" s="101"/>
      <c r="U20" s="101"/>
      <c r="V20" s="101"/>
      <c r="W20" s="101"/>
      <c r="X20" s="101"/>
      <c r="Y20" s="101"/>
      <c r="Z20" s="162"/>
      <c r="AA20" s="162"/>
      <c r="AB20" s="162"/>
      <c r="AC20" s="162"/>
      <c r="AD20" s="162"/>
      <c r="AE20" s="162"/>
      <c r="AF20" s="162"/>
      <c r="AG20" s="162"/>
      <c r="AH20" s="162"/>
      <c r="AI20" s="162"/>
    </row>
    <row r="21" spans="1:35" s="102" customFormat="1" ht="5.0999999999999996" customHeight="1" outlineLevel="1" x14ac:dyDescent="0.2">
      <c r="A21" s="124"/>
      <c r="B21" s="110"/>
      <c r="C21" s="107"/>
      <c r="D21" s="745"/>
      <c r="E21" s="745"/>
      <c r="F21" s="745"/>
      <c r="G21" s="745"/>
      <c r="H21" s="745"/>
      <c r="I21" s="745"/>
      <c r="J21" s="745"/>
      <c r="K21" s="745"/>
      <c r="L21" s="108"/>
      <c r="M21" s="101"/>
      <c r="N21" s="101"/>
      <c r="O21" s="101"/>
      <c r="P21" s="101"/>
      <c r="Q21" s="101"/>
      <c r="R21" s="101"/>
      <c r="S21" s="101"/>
      <c r="T21" s="101"/>
      <c r="U21" s="101"/>
      <c r="V21" s="101"/>
      <c r="W21" s="101"/>
      <c r="X21" s="101"/>
      <c r="Y21" s="101"/>
      <c r="Z21" s="101"/>
      <c r="AA21" s="162"/>
      <c r="AB21" s="162"/>
      <c r="AC21" s="162"/>
      <c r="AD21" s="162"/>
      <c r="AE21" s="162"/>
      <c r="AF21" s="162"/>
      <c r="AG21" s="162"/>
      <c r="AH21" s="162"/>
      <c r="AI21" s="162"/>
    </row>
    <row r="22" spans="1:35" s="102" customFormat="1" ht="36" customHeight="1" outlineLevel="1" x14ac:dyDescent="0.2">
      <c r="A22" s="125"/>
      <c r="B22" s="769" t="s">
        <v>243</v>
      </c>
      <c r="C22" s="770"/>
      <c r="D22" s="771"/>
      <c r="E22" s="772"/>
      <c r="F22" s="773"/>
      <c r="G22" s="101"/>
      <c r="H22" s="101"/>
      <c r="I22" s="101"/>
      <c r="J22" s="101"/>
      <c r="K22" s="101"/>
      <c r="L22" s="101"/>
      <c r="M22" s="101"/>
      <c r="N22" s="101"/>
      <c r="O22" s="101"/>
      <c r="P22" s="101"/>
      <c r="Q22" s="101"/>
      <c r="R22" s="101"/>
      <c r="S22" s="101"/>
      <c r="T22" s="101"/>
      <c r="U22" s="162"/>
      <c r="V22" s="162"/>
      <c r="W22" s="162"/>
      <c r="X22" s="162"/>
      <c r="Y22" s="162"/>
      <c r="Z22" s="162"/>
      <c r="AA22" s="162"/>
      <c r="AB22" s="162"/>
      <c r="AC22" s="162"/>
      <c r="AD22" s="162"/>
      <c r="AE22" s="162"/>
      <c r="AF22" s="162"/>
      <c r="AG22" s="162"/>
      <c r="AH22" s="162"/>
      <c r="AI22" s="162"/>
    </row>
    <row r="23" spans="1:35" s="102" customFormat="1" ht="16.5" customHeight="1" x14ac:dyDescent="0.2">
      <c r="A23" s="767" t="s">
        <v>507</v>
      </c>
      <c r="B23" s="768"/>
      <c r="C23" s="768"/>
      <c r="D23" s="768"/>
      <c r="E23" s="768"/>
      <c r="F23" s="768"/>
      <c r="G23" s="768"/>
      <c r="H23" s="768"/>
      <c r="I23" s="768"/>
      <c r="J23" s="768"/>
      <c r="K23" s="768"/>
      <c r="L23" s="101"/>
      <c r="M23" s="101"/>
      <c r="N23" s="101"/>
      <c r="O23" s="101"/>
      <c r="P23" s="101"/>
      <c r="Q23" s="101"/>
      <c r="R23" s="101"/>
      <c r="S23" s="101"/>
      <c r="T23" s="101"/>
      <c r="U23" s="162"/>
      <c r="V23" s="162"/>
      <c r="W23" s="162"/>
      <c r="X23" s="162"/>
      <c r="Y23" s="162"/>
      <c r="Z23" s="162"/>
      <c r="AA23" s="162"/>
      <c r="AB23" s="162"/>
      <c r="AC23" s="162"/>
      <c r="AD23" s="162"/>
      <c r="AE23" s="162"/>
      <c r="AF23" s="162"/>
      <c r="AG23" s="162"/>
      <c r="AH23" s="162"/>
      <c r="AI23" s="162"/>
    </row>
    <row r="24" spans="1:35" ht="14.1" customHeight="1" x14ac:dyDescent="0.2">
      <c r="B24" s="752" t="s">
        <v>508</v>
      </c>
      <c r="C24" s="752"/>
      <c r="D24" s="752"/>
      <c r="E24" s="752"/>
      <c r="F24" s="752"/>
      <c r="G24" s="752"/>
      <c r="H24" s="752"/>
      <c r="I24" s="752"/>
      <c r="J24" s="752"/>
      <c r="K24" s="752"/>
      <c r="M24" s="18"/>
      <c r="N24" s="18"/>
      <c r="O24" s="18"/>
      <c r="P24" s="18"/>
      <c r="Q24" s="18"/>
      <c r="R24" s="18"/>
      <c r="S24" s="18"/>
      <c r="T24" s="18"/>
      <c r="U24" s="18"/>
      <c r="V24" s="18"/>
      <c r="W24" s="18"/>
      <c r="X24" s="18"/>
      <c r="Y24" s="18"/>
      <c r="Z24" s="18"/>
      <c r="AA24" s="18"/>
      <c r="AB24" s="18"/>
      <c r="AC24" s="18"/>
      <c r="AD24" s="18"/>
      <c r="AE24" s="18"/>
      <c r="AF24" s="18"/>
      <c r="AG24" s="18"/>
      <c r="AH24" s="18"/>
      <c r="AI24" s="18"/>
    </row>
    <row r="25" spans="1:35" ht="5.25" customHeight="1" x14ac:dyDescent="0.2">
      <c r="M25" s="18"/>
      <c r="N25" s="18"/>
      <c r="O25" s="18"/>
      <c r="P25" s="18"/>
      <c r="Q25" s="18"/>
      <c r="R25" s="18"/>
      <c r="S25" s="18"/>
      <c r="T25" s="18"/>
      <c r="U25" s="18"/>
      <c r="V25" s="18"/>
      <c r="W25" s="18"/>
      <c r="X25" s="18"/>
      <c r="Y25" s="18"/>
      <c r="Z25" s="18"/>
      <c r="AA25" s="18"/>
      <c r="AB25" s="18"/>
      <c r="AC25" s="18"/>
      <c r="AD25" s="18"/>
      <c r="AE25" s="18"/>
      <c r="AF25" s="18"/>
      <c r="AG25" s="18"/>
      <c r="AH25" s="18"/>
      <c r="AI25" s="18"/>
    </row>
    <row r="26" spans="1:35" ht="17.25" thickBot="1" x14ac:dyDescent="0.25">
      <c r="B26" s="3"/>
      <c r="C26" s="774" t="s">
        <v>571</v>
      </c>
      <c r="D26" s="774"/>
      <c r="E26" s="774"/>
      <c r="F26" s="774"/>
      <c r="G26" s="774"/>
      <c r="H26" s="3"/>
      <c r="I26" s="3"/>
      <c r="M26" s="18"/>
      <c r="N26" s="18"/>
      <c r="O26" s="18"/>
      <c r="P26" s="18"/>
      <c r="Q26" s="18"/>
      <c r="R26" s="18"/>
      <c r="S26" s="18"/>
      <c r="T26" s="18"/>
      <c r="U26" s="18"/>
      <c r="V26" s="18"/>
      <c r="W26" s="18"/>
      <c r="X26" s="18"/>
      <c r="Y26" s="18"/>
      <c r="Z26" s="18"/>
      <c r="AA26" s="18"/>
      <c r="AB26" s="18"/>
      <c r="AC26" s="18"/>
      <c r="AD26" s="18"/>
      <c r="AE26" s="18"/>
      <c r="AF26" s="18"/>
      <c r="AG26" s="18"/>
      <c r="AH26" s="18"/>
      <c r="AI26" s="18"/>
    </row>
    <row r="27" spans="1:35" ht="16.5" customHeight="1" thickBot="1" x14ac:dyDescent="0.25">
      <c r="A27" s="28"/>
      <c r="B27" s="6"/>
      <c r="C27" s="474" t="s">
        <v>107</v>
      </c>
      <c r="D27" s="474"/>
      <c r="E27" s="474"/>
      <c r="F27" s="474"/>
      <c r="G27" s="474"/>
      <c r="H27" s="7"/>
      <c r="I27" s="7"/>
      <c r="J27" s="48" t="s">
        <v>96</v>
      </c>
      <c r="K27" s="614" t="s">
        <v>194</v>
      </c>
      <c r="M27" s="18"/>
      <c r="N27" s="18"/>
      <c r="O27" s="18"/>
      <c r="P27" s="18"/>
      <c r="Q27" s="18"/>
      <c r="R27" s="18"/>
      <c r="S27" s="18"/>
      <c r="T27" s="18"/>
      <c r="U27" s="18"/>
      <c r="V27" s="18"/>
      <c r="W27" s="18"/>
      <c r="X27" s="18"/>
      <c r="Y27" s="18"/>
      <c r="Z27" s="18"/>
      <c r="AA27" s="18"/>
      <c r="AB27" s="18"/>
      <c r="AC27" s="18"/>
      <c r="AD27" s="18"/>
      <c r="AE27" s="18"/>
      <c r="AF27" s="18"/>
      <c r="AG27" s="18"/>
      <c r="AH27" s="18"/>
      <c r="AI27" s="18"/>
    </row>
    <row r="28" spans="1:35" ht="15.75" customHeight="1" outlineLevel="1" x14ac:dyDescent="0.2">
      <c r="A28" s="156"/>
      <c r="B28" s="763" t="s">
        <v>149</v>
      </c>
      <c r="C28" s="764"/>
      <c r="D28" s="753" t="s">
        <v>90</v>
      </c>
      <c r="E28" s="754"/>
      <c r="F28" s="757" t="s">
        <v>91</v>
      </c>
      <c r="G28" s="153" t="s">
        <v>92</v>
      </c>
      <c r="H28" s="759" t="s">
        <v>94</v>
      </c>
      <c r="I28" s="760"/>
      <c r="J28" s="761"/>
      <c r="K28" s="615"/>
      <c r="M28" s="18"/>
      <c r="N28" s="18"/>
      <c r="O28" s="18"/>
      <c r="P28" s="18"/>
      <c r="Q28" s="18"/>
      <c r="R28" s="18"/>
      <c r="S28" s="18"/>
      <c r="T28" s="18"/>
      <c r="U28" s="18"/>
      <c r="V28" s="18"/>
      <c r="W28" s="18"/>
      <c r="X28" s="18"/>
      <c r="Y28" s="18"/>
      <c r="Z28" s="18"/>
      <c r="AA28" s="18"/>
      <c r="AB28" s="18"/>
      <c r="AC28" s="18"/>
      <c r="AD28" s="18"/>
      <c r="AE28" s="18"/>
      <c r="AF28" s="18"/>
      <c r="AG28" s="18"/>
      <c r="AH28" s="18"/>
      <c r="AI28" s="18"/>
    </row>
    <row r="29" spans="1:35" ht="15" customHeight="1" outlineLevel="1" thickBot="1" x14ac:dyDescent="0.25">
      <c r="A29" s="157"/>
      <c r="B29" s="765"/>
      <c r="C29" s="766"/>
      <c r="D29" s="755"/>
      <c r="E29" s="756"/>
      <c r="F29" s="758"/>
      <c r="G29" s="154" t="s">
        <v>93</v>
      </c>
      <c r="H29" s="154" t="s">
        <v>95</v>
      </c>
      <c r="I29" s="155" t="s">
        <v>106</v>
      </c>
      <c r="J29" s="762"/>
      <c r="K29" s="751"/>
      <c r="M29" s="18"/>
      <c r="N29" s="18"/>
      <c r="O29" s="18"/>
      <c r="P29" s="18"/>
      <c r="Q29" s="18"/>
      <c r="R29" s="18"/>
      <c r="S29" s="18"/>
      <c r="T29" s="18"/>
      <c r="U29" s="18"/>
      <c r="V29" s="18"/>
      <c r="W29" s="18"/>
      <c r="X29" s="18"/>
      <c r="Y29" s="18"/>
      <c r="Z29" s="18"/>
      <c r="AA29" s="18"/>
      <c r="AB29" s="18"/>
      <c r="AC29" s="18"/>
      <c r="AD29" s="18"/>
      <c r="AE29" s="18"/>
      <c r="AF29" s="18"/>
      <c r="AG29" s="18"/>
      <c r="AH29" s="18"/>
      <c r="AI29" s="18"/>
    </row>
    <row r="30" spans="1:35" ht="14.25" customHeight="1" outlineLevel="1" thickBot="1" x14ac:dyDescent="0.25">
      <c r="A30" s="35"/>
      <c r="B30" s="19"/>
      <c r="C30" s="19"/>
      <c r="D30" s="145"/>
      <c r="E30" s="146" t="s">
        <v>197</v>
      </c>
      <c r="F30" s="19"/>
      <c r="G30" s="19"/>
      <c r="H30" s="19"/>
      <c r="I30" s="19"/>
      <c r="J30" s="49"/>
      <c r="K30" s="36"/>
      <c r="M30" s="18"/>
      <c r="N30" s="18"/>
      <c r="O30" s="18"/>
      <c r="P30" s="18"/>
      <c r="Q30" s="18"/>
      <c r="R30" s="18"/>
      <c r="S30" s="18"/>
      <c r="T30" s="18"/>
      <c r="U30" s="18"/>
      <c r="V30" s="18"/>
      <c r="W30" s="18"/>
      <c r="X30" s="18"/>
      <c r="Y30" s="18"/>
      <c r="Z30" s="18"/>
      <c r="AA30" s="18"/>
      <c r="AB30" s="18"/>
      <c r="AC30" s="18"/>
      <c r="AD30" s="18"/>
      <c r="AE30" s="18"/>
      <c r="AF30" s="18"/>
      <c r="AG30" s="18"/>
      <c r="AH30" s="18"/>
      <c r="AI30" s="18"/>
    </row>
    <row r="31" spans="1:35" ht="26.25" outlineLevel="1" thickBot="1" x14ac:dyDescent="0.25">
      <c r="A31" s="215">
        <v>1</v>
      </c>
      <c r="B31" s="594" t="s">
        <v>114</v>
      </c>
      <c r="C31" s="520"/>
      <c r="D31" s="456" t="s">
        <v>117</v>
      </c>
      <c r="E31" s="457"/>
      <c r="F31" s="15" t="s">
        <v>79</v>
      </c>
      <c r="G31" s="15">
        <v>100</v>
      </c>
      <c r="H31" s="184">
        <v>0.33</v>
      </c>
      <c r="I31" s="194">
        <f>H31*1.2</f>
        <v>0.39600000000000002</v>
      </c>
      <c r="J31" s="411" t="s">
        <v>475</v>
      </c>
      <c r="K31" s="43" t="s">
        <v>195</v>
      </c>
      <c r="M31" s="18"/>
      <c r="N31" s="18"/>
      <c r="O31" s="18"/>
      <c r="P31" s="18"/>
      <c r="Q31" s="18"/>
      <c r="R31" s="18"/>
      <c r="S31" s="18"/>
      <c r="T31" s="18"/>
      <c r="U31" s="18"/>
      <c r="V31" s="18"/>
      <c r="W31" s="18"/>
      <c r="X31" s="18"/>
      <c r="Y31" s="18"/>
      <c r="Z31" s="18"/>
      <c r="AA31" s="18"/>
      <c r="AB31" s="18"/>
      <c r="AC31" s="18"/>
      <c r="AD31" s="18"/>
      <c r="AE31" s="18"/>
      <c r="AF31" s="18"/>
      <c r="AG31" s="18"/>
      <c r="AH31" s="18"/>
      <c r="AI31" s="18"/>
    </row>
    <row r="32" spans="1:35" ht="15.75" outlineLevel="1" x14ac:dyDescent="0.2">
      <c r="A32" s="515">
        <f>A31+1</f>
        <v>2</v>
      </c>
      <c r="B32" s="503" t="s">
        <v>115</v>
      </c>
      <c r="C32" s="504"/>
      <c r="D32" s="505" t="s">
        <v>17</v>
      </c>
      <c r="E32" s="506"/>
      <c r="F32" s="255" t="s">
        <v>170</v>
      </c>
      <c r="G32" s="255">
        <v>200</v>
      </c>
      <c r="H32" s="256">
        <v>0.63</v>
      </c>
      <c r="I32" s="257">
        <f t="shared" ref="I32:I52" si="0">H32*1.2</f>
        <v>0.75600000000000001</v>
      </c>
      <c r="J32" s="344"/>
      <c r="K32" s="687" t="s">
        <v>195</v>
      </c>
      <c r="M32" s="18"/>
      <c r="N32" s="18"/>
      <c r="O32" s="18"/>
      <c r="P32" s="18"/>
      <c r="Q32" s="18"/>
      <c r="R32" s="18"/>
      <c r="S32" s="18"/>
      <c r="T32" s="18"/>
      <c r="U32" s="18"/>
      <c r="V32" s="18"/>
      <c r="W32" s="18"/>
      <c r="X32" s="18"/>
      <c r="Y32" s="18"/>
      <c r="Z32" s="18"/>
      <c r="AA32" s="18"/>
      <c r="AB32" s="18"/>
      <c r="AC32" s="18"/>
      <c r="AD32" s="18"/>
      <c r="AE32" s="18"/>
      <c r="AF32" s="18"/>
      <c r="AG32" s="18"/>
      <c r="AH32" s="18"/>
      <c r="AI32" s="18"/>
    </row>
    <row r="33" spans="1:35" ht="16.5" outlineLevel="1" thickBot="1" x14ac:dyDescent="0.25">
      <c r="A33" s="516"/>
      <c r="B33" s="503"/>
      <c r="C33" s="504"/>
      <c r="D33" s="505"/>
      <c r="E33" s="506"/>
      <c r="F33" s="258" t="s">
        <v>231</v>
      </c>
      <c r="G33" s="259">
        <v>80</v>
      </c>
      <c r="H33" s="260">
        <v>1.99</v>
      </c>
      <c r="I33" s="261">
        <f t="shared" si="0"/>
        <v>2.3879999999999999</v>
      </c>
      <c r="J33" s="282"/>
      <c r="K33" s="699"/>
      <c r="M33" s="18"/>
      <c r="N33" s="18"/>
      <c r="O33" s="18"/>
      <c r="P33" s="18"/>
      <c r="Q33" s="18"/>
      <c r="R33" s="18"/>
      <c r="S33" s="18"/>
      <c r="T33" s="18"/>
      <c r="U33" s="18"/>
      <c r="V33" s="18"/>
      <c r="W33" s="18"/>
      <c r="X33" s="18"/>
      <c r="Y33" s="18"/>
      <c r="Z33" s="18"/>
      <c r="AA33" s="18"/>
      <c r="AB33" s="18"/>
      <c r="AC33" s="18"/>
      <c r="AD33" s="18"/>
      <c r="AE33" s="18"/>
      <c r="AF33" s="18"/>
      <c r="AG33" s="18"/>
      <c r="AH33" s="18"/>
      <c r="AI33" s="18"/>
    </row>
    <row r="34" spans="1:35" ht="12.75" outlineLevel="1" x14ac:dyDescent="0.2">
      <c r="A34" s="513">
        <f t="shared" ref="A34:A36" si="1">A32+1</f>
        <v>3</v>
      </c>
      <c r="B34" s="526" t="s">
        <v>509</v>
      </c>
      <c r="C34" s="541"/>
      <c r="D34" s="507" t="s">
        <v>510</v>
      </c>
      <c r="E34" s="508"/>
      <c r="F34" s="549" t="s">
        <v>511</v>
      </c>
      <c r="G34" s="551">
        <v>20</v>
      </c>
      <c r="H34" s="539">
        <v>1.76</v>
      </c>
      <c r="I34" s="553">
        <f>H34*1.2</f>
        <v>2.1120000000000001</v>
      </c>
      <c r="J34" s="555"/>
      <c r="K34" s="52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1:35" ht="26.25" customHeight="1" outlineLevel="1" thickBot="1" x14ac:dyDescent="0.25">
      <c r="A35" s="514"/>
      <c r="B35" s="547"/>
      <c r="C35" s="548"/>
      <c r="D35" s="477"/>
      <c r="E35" s="478"/>
      <c r="F35" s="550"/>
      <c r="G35" s="549"/>
      <c r="H35" s="552"/>
      <c r="I35" s="554"/>
      <c r="J35" s="556"/>
      <c r="K35" s="529"/>
      <c r="M35" s="18"/>
      <c r="N35" s="18"/>
      <c r="O35" s="18"/>
      <c r="P35" s="18"/>
      <c r="Q35" s="18"/>
      <c r="R35" s="18"/>
      <c r="S35" s="18"/>
      <c r="T35" s="18"/>
      <c r="U35" s="18"/>
      <c r="V35" s="18"/>
      <c r="W35" s="18"/>
      <c r="X35" s="18"/>
      <c r="Y35" s="18"/>
      <c r="Z35" s="18"/>
      <c r="AA35" s="18"/>
      <c r="AB35" s="18"/>
      <c r="AC35" s="18"/>
      <c r="AD35" s="18"/>
      <c r="AE35" s="18"/>
      <c r="AF35" s="18"/>
      <c r="AG35" s="18"/>
      <c r="AH35" s="18"/>
      <c r="AI35" s="18"/>
    </row>
    <row r="36" spans="1:35" ht="12.75" outlineLevel="1" x14ac:dyDescent="0.2">
      <c r="A36" s="515">
        <f t="shared" si="1"/>
        <v>4</v>
      </c>
      <c r="B36" s="495" t="s">
        <v>318</v>
      </c>
      <c r="C36" s="496"/>
      <c r="D36" s="499" t="s">
        <v>303</v>
      </c>
      <c r="E36" s="500"/>
      <c r="F36" s="501" t="s">
        <v>224</v>
      </c>
      <c r="G36" s="501">
        <v>50</v>
      </c>
      <c r="H36" s="646">
        <v>0.9</v>
      </c>
      <c r="I36" s="619">
        <f>H36*1.2</f>
        <v>1.08</v>
      </c>
      <c r="J36" s="689"/>
      <c r="K36" s="704"/>
      <c r="L36" s="18"/>
      <c r="M36" s="18"/>
      <c r="N36" s="18"/>
      <c r="O36" s="18"/>
      <c r="P36" s="18"/>
      <c r="Q36" s="18"/>
      <c r="R36" s="18"/>
      <c r="S36" s="18"/>
      <c r="T36" s="18"/>
      <c r="U36" s="18"/>
      <c r="V36" s="18"/>
      <c r="W36" s="18"/>
      <c r="X36" s="18"/>
      <c r="Y36" s="18"/>
      <c r="Z36" s="18"/>
      <c r="AA36" s="18"/>
      <c r="AB36" s="18"/>
      <c r="AC36" s="18"/>
      <c r="AD36" s="18"/>
      <c r="AE36" s="18"/>
      <c r="AF36" s="18"/>
      <c r="AG36" s="18"/>
      <c r="AH36" s="18"/>
      <c r="AI36" s="18"/>
    </row>
    <row r="37" spans="1:35" ht="13.5" outlineLevel="1" thickBot="1" x14ac:dyDescent="0.25">
      <c r="A37" s="516"/>
      <c r="B37" s="503"/>
      <c r="C37" s="504"/>
      <c r="D37" s="505"/>
      <c r="E37" s="506"/>
      <c r="F37" s="502"/>
      <c r="G37" s="591"/>
      <c r="H37" s="670"/>
      <c r="I37" s="671"/>
      <c r="J37" s="817"/>
      <c r="K37" s="705"/>
      <c r="L37" s="18"/>
      <c r="M37" s="18"/>
      <c r="N37" s="18"/>
      <c r="O37" s="18"/>
      <c r="P37" s="18"/>
      <c r="Q37" s="18"/>
      <c r="R37" s="18"/>
      <c r="S37" s="18"/>
      <c r="T37" s="18"/>
      <c r="U37" s="18"/>
      <c r="V37" s="18"/>
      <c r="W37" s="18"/>
      <c r="X37" s="18"/>
      <c r="Y37" s="18"/>
      <c r="Z37" s="18"/>
      <c r="AA37" s="18"/>
      <c r="AB37" s="18"/>
      <c r="AC37" s="18"/>
      <c r="AD37" s="18"/>
      <c r="AE37" s="18"/>
      <c r="AF37" s="18"/>
      <c r="AG37" s="18"/>
      <c r="AH37" s="18"/>
      <c r="AI37" s="18"/>
    </row>
    <row r="38" spans="1:35" ht="18" customHeight="1" outlineLevel="1" x14ac:dyDescent="0.2">
      <c r="A38" s="513">
        <f t="shared" ref="A38:A42" si="2">A36+1</f>
        <v>5</v>
      </c>
      <c r="B38" s="526" t="s">
        <v>319</v>
      </c>
      <c r="C38" s="541"/>
      <c r="D38" s="507" t="s">
        <v>353</v>
      </c>
      <c r="E38" s="508"/>
      <c r="F38" s="551" t="s">
        <v>101</v>
      </c>
      <c r="G38" s="551">
        <v>50</v>
      </c>
      <c r="H38" s="539">
        <v>0.65</v>
      </c>
      <c r="I38" s="553">
        <f t="shared" si="0"/>
        <v>0.78</v>
      </c>
      <c r="J38" s="555"/>
      <c r="K38" s="528"/>
      <c r="L38" s="18"/>
      <c r="M38" s="18"/>
      <c r="N38" s="18"/>
      <c r="O38" s="18"/>
      <c r="P38" s="18"/>
      <c r="Q38" s="18"/>
      <c r="R38" s="18"/>
      <c r="S38" s="18"/>
      <c r="T38" s="18"/>
      <c r="U38" s="18"/>
      <c r="V38" s="18"/>
      <c r="W38" s="18"/>
      <c r="X38" s="18"/>
      <c r="Y38" s="18"/>
      <c r="Z38" s="18"/>
      <c r="AA38" s="18"/>
      <c r="AB38" s="18"/>
      <c r="AC38" s="18"/>
      <c r="AD38" s="18"/>
      <c r="AE38" s="18"/>
      <c r="AF38" s="18"/>
      <c r="AG38" s="18"/>
      <c r="AH38" s="18"/>
      <c r="AI38" s="18"/>
    </row>
    <row r="39" spans="1:35" ht="22.5" customHeight="1" outlineLevel="1" thickBot="1" x14ac:dyDescent="0.25">
      <c r="A39" s="514"/>
      <c r="B39" s="542"/>
      <c r="C39" s="543"/>
      <c r="D39" s="459"/>
      <c r="E39" s="460"/>
      <c r="F39" s="550"/>
      <c r="G39" s="550"/>
      <c r="H39" s="540"/>
      <c r="I39" s="690"/>
      <c r="J39" s="691"/>
      <c r="K39" s="529"/>
      <c r="L39" s="18"/>
      <c r="M39" s="18"/>
      <c r="N39" s="18"/>
      <c r="O39" s="18"/>
      <c r="P39" s="18"/>
      <c r="Q39" s="18"/>
      <c r="R39" s="18"/>
      <c r="S39" s="18"/>
      <c r="T39" s="18"/>
      <c r="U39" s="18"/>
      <c r="V39" s="18"/>
      <c r="W39" s="18"/>
      <c r="X39" s="18"/>
      <c r="Y39" s="18"/>
      <c r="Z39" s="18"/>
      <c r="AA39" s="18"/>
      <c r="AB39" s="18"/>
      <c r="AC39" s="18"/>
      <c r="AD39" s="18"/>
      <c r="AE39" s="18"/>
      <c r="AF39" s="18"/>
      <c r="AG39" s="18"/>
      <c r="AH39" s="18"/>
      <c r="AI39" s="18"/>
    </row>
    <row r="40" spans="1:35" ht="37.5" customHeight="1" outlineLevel="1" x14ac:dyDescent="0.2">
      <c r="A40" s="515">
        <f t="shared" si="2"/>
        <v>6</v>
      </c>
      <c r="B40" s="517" t="s">
        <v>362</v>
      </c>
      <c r="C40" s="496"/>
      <c r="D40" s="706" t="s">
        <v>363</v>
      </c>
      <c r="E40" s="707"/>
      <c r="F40" s="262" t="s">
        <v>306</v>
      </c>
      <c r="G40" s="262">
        <v>200</v>
      </c>
      <c r="H40" s="263">
        <v>0.36</v>
      </c>
      <c r="I40" s="264">
        <f>H40*1.2</f>
        <v>0.432</v>
      </c>
      <c r="J40" s="286"/>
      <c r="K40" s="818"/>
      <c r="L40" s="18"/>
      <c r="M40" s="18"/>
      <c r="N40" s="18"/>
      <c r="O40" s="18"/>
      <c r="P40" s="18"/>
      <c r="Q40" s="18"/>
      <c r="R40" s="18"/>
      <c r="S40" s="18"/>
      <c r="T40" s="18"/>
      <c r="U40" s="18"/>
      <c r="V40" s="18"/>
      <c r="W40" s="18"/>
      <c r="X40" s="18"/>
      <c r="Y40" s="18"/>
      <c r="Z40" s="18"/>
      <c r="AA40" s="18"/>
      <c r="AB40" s="18"/>
      <c r="AC40" s="18"/>
      <c r="AD40" s="18"/>
      <c r="AE40" s="18"/>
      <c r="AF40" s="18"/>
      <c r="AG40" s="18"/>
      <c r="AH40" s="18"/>
      <c r="AI40" s="18"/>
    </row>
    <row r="41" spans="1:35" ht="36" customHeight="1" outlineLevel="1" thickBot="1" x14ac:dyDescent="0.25">
      <c r="A41" s="516"/>
      <c r="B41" s="518"/>
      <c r="C41" s="498"/>
      <c r="D41" s="708"/>
      <c r="E41" s="709"/>
      <c r="F41" s="265" t="s">
        <v>361</v>
      </c>
      <c r="G41" s="265">
        <v>80</v>
      </c>
      <c r="H41" s="266">
        <v>1.68</v>
      </c>
      <c r="I41" s="267">
        <f>H41*1.2</f>
        <v>2.016</v>
      </c>
      <c r="J41" s="340"/>
      <c r="K41" s="705"/>
      <c r="L41" s="18"/>
      <c r="M41" s="18"/>
      <c r="N41" s="18"/>
      <c r="O41" s="18"/>
      <c r="P41" s="18"/>
      <c r="Q41" s="18"/>
      <c r="R41" s="18"/>
      <c r="S41" s="18"/>
      <c r="T41" s="18"/>
      <c r="U41" s="18"/>
      <c r="V41" s="18"/>
      <c r="W41" s="18"/>
      <c r="X41" s="18"/>
      <c r="Y41" s="18"/>
      <c r="Z41" s="18"/>
      <c r="AA41" s="18"/>
      <c r="AB41" s="18"/>
      <c r="AC41" s="18"/>
      <c r="AD41" s="18"/>
      <c r="AE41" s="18"/>
      <c r="AF41" s="18"/>
      <c r="AG41" s="18"/>
      <c r="AH41" s="18"/>
      <c r="AI41" s="18"/>
    </row>
    <row r="42" spans="1:35" ht="42" customHeight="1" outlineLevel="1" x14ac:dyDescent="0.2">
      <c r="A42" s="513">
        <f t="shared" si="2"/>
        <v>7</v>
      </c>
      <c r="B42" s="566" t="s">
        <v>451</v>
      </c>
      <c r="C42" s="541"/>
      <c r="D42" s="477" t="s">
        <v>454</v>
      </c>
      <c r="E42" s="478"/>
      <c r="F42" s="8" t="s">
        <v>452</v>
      </c>
      <c r="G42" s="229">
        <v>80</v>
      </c>
      <c r="H42" s="230">
        <v>2.19</v>
      </c>
      <c r="I42" s="206">
        <f>H42*1.2</f>
        <v>2.6279999999999997</v>
      </c>
      <c r="J42" s="346"/>
      <c r="K42" s="819" t="s">
        <v>359</v>
      </c>
      <c r="L42" s="18"/>
      <c r="M42" s="18"/>
      <c r="N42" s="18"/>
      <c r="O42" s="18"/>
      <c r="P42" s="18"/>
      <c r="Q42" s="18"/>
      <c r="R42" s="18"/>
      <c r="S42" s="18"/>
      <c r="T42" s="18"/>
      <c r="U42" s="18"/>
      <c r="V42" s="18"/>
      <c r="W42" s="18"/>
      <c r="X42" s="18"/>
      <c r="Y42" s="18"/>
      <c r="Z42" s="18"/>
      <c r="AA42" s="18"/>
      <c r="AB42" s="18"/>
      <c r="AC42" s="18"/>
      <c r="AD42" s="18"/>
      <c r="AE42" s="18"/>
      <c r="AF42" s="18"/>
      <c r="AG42" s="18"/>
      <c r="AH42" s="18"/>
      <c r="AI42" s="18"/>
    </row>
    <row r="43" spans="1:35" ht="37.5" customHeight="1" outlineLevel="1" thickBot="1" x14ac:dyDescent="0.25">
      <c r="A43" s="514"/>
      <c r="B43" s="569"/>
      <c r="C43" s="543"/>
      <c r="D43" s="459"/>
      <c r="E43" s="460"/>
      <c r="F43" s="226" t="s">
        <v>453</v>
      </c>
      <c r="G43" s="227">
        <v>24</v>
      </c>
      <c r="H43" s="228">
        <v>5.61</v>
      </c>
      <c r="I43" s="231">
        <f>H43*1.2</f>
        <v>6.7320000000000002</v>
      </c>
      <c r="J43" s="55"/>
      <c r="K43" s="529"/>
      <c r="L43" s="18"/>
      <c r="M43" s="18"/>
      <c r="N43" s="18"/>
      <c r="O43" s="18"/>
      <c r="P43" s="18"/>
      <c r="Q43" s="18"/>
      <c r="R43" s="18"/>
      <c r="S43" s="18"/>
      <c r="T43" s="18"/>
      <c r="U43" s="18"/>
      <c r="V43" s="18"/>
      <c r="W43" s="18"/>
      <c r="X43" s="18"/>
      <c r="Y43" s="18"/>
      <c r="Z43" s="18"/>
      <c r="AA43" s="18"/>
      <c r="AB43" s="18"/>
      <c r="AC43" s="18"/>
      <c r="AD43" s="18"/>
      <c r="AE43" s="18"/>
      <c r="AF43" s="18"/>
      <c r="AG43" s="18"/>
      <c r="AH43" s="18"/>
      <c r="AI43" s="18"/>
    </row>
    <row r="44" spans="1:35" ht="12.75" outlineLevel="1" x14ac:dyDescent="0.2">
      <c r="A44" s="515">
        <f>A42+1</f>
        <v>8</v>
      </c>
      <c r="B44" s="495" t="s">
        <v>282</v>
      </c>
      <c r="C44" s="496"/>
      <c r="D44" s="499" t="s">
        <v>16</v>
      </c>
      <c r="E44" s="500"/>
      <c r="F44" s="836" t="s">
        <v>230</v>
      </c>
      <c r="G44" s="501">
        <v>200</v>
      </c>
      <c r="H44" s="646">
        <v>0.48</v>
      </c>
      <c r="I44" s="619">
        <f t="shared" si="0"/>
        <v>0.57599999999999996</v>
      </c>
      <c r="J44" s="689"/>
      <c r="K44" s="721" t="s">
        <v>195</v>
      </c>
      <c r="L44" s="18"/>
      <c r="M44" s="18"/>
      <c r="N44" s="18"/>
      <c r="O44" s="18"/>
      <c r="P44" s="18"/>
      <c r="Q44" s="18"/>
      <c r="R44" s="18"/>
      <c r="S44" s="18"/>
      <c r="T44" s="18"/>
      <c r="U44" s="18"/>
      <c r="V44" s="18"/>
      <c r="W44" s="18"/>
      <c r="X44" s="18"/>
      <c r="Y44" s="18"/>
      <c r="Z44" s="18"/>
      <c r="AA44" s="18"/>
      <c r="AB44" s="18"/>
      <c r="AC44" s="18"/>
      <c r="AD44" s="18"/>
      <c r="AE44" s="18"/>
      <c r="AF44" s="18"/>
      <c r="AG44" s="18"/>
      <c r="AH44" s="18"/>
      <c r="AI44" s="18"/>
    </row>
    <row r="45" spans="1:35" ht="13.5" outlineLevel="1" thickBot="1" x14ac:dyDescent="0.25">
      <c r="A45" s="516"/>
      <c r="B45" s="497"/>
      <c r="C45" s="498"/>
      <c r="D45" s="463"/>
      <c r="E45" s="464"/>
      <c r="F45" s="837"/>
      <c r="G45" s="502"/>
      <c r="H45" s="647"/>
      <c r="I45" s="620"/>
      <c r="J45" s="672"/>
      <c r="K45" s="718"/>
      <c r="L45" s="18"/>
      <c r="M45" s="18"/>
      <c r="N45" s="18"/>
      <c r="O45" s="18"/>
      <c r="P45" s="18"/>
      <c r="Q45" s="18"/>
      <c r="R45" s="18"/>
      <c r="S45" s="18"/>
      <c r="T45" s="18"/>
      <c r="U45" s="18"/>
      <c r="V45" s="18"/>
      <c r="W45" s="18"/>
      <c r="X45" s="18"/>
      <c r="Y45" s="18"/>
      <c r="Z45" s="18"/>
      <c r="AA45" s="18"/>
      <c r="AB45" s="18"/>
      <c r="AC45" s="18"/>
      <c r="AD45" s="18"/>
      <c r="AE45" s="18"/>
      <c r="AF45" s="18"/>
      <c r="AG45" s="18"/>
      <c r="AH45" s="18"/>
      <c r="AI45" s="18"/>
    </row>
    <row r="46" spans="1:35" ht="14.25" customHeight="1" outlineLevel="1" thickBot="1" x14ac:dyDescent="0.25">
      <c r="A46" s="74"/>
      <c r="B46" s="74"/>
      <c r="C46" s="74"/>
      <c r="D46" s="149"/>
      <c r="E46" s="148" t="s">
        <v>199</v>
      </c>
      <c r="F46" s="74"/>
      <c r="G46" s="74"/>
      <c r="H46" s="150"/>
      <c r="I46" s="374"/>
      <c r="J46" s="76"/>
      <c r="K46" s="77"/>
      <c r="L46" s="18"/>
      <c r="M46" s="18"/>
      <c r="N46" s="18"/>
      <c r="O46" s="18"/>
      <c r="P46" s="18"/>
      <c r="Q46" s="18"/>
      <c r="R46" s="18"/>
      <c r="S46" s="18"/>
      <c r="T46" s="18"/>
      <c r="U46" s="18"/>
      <c r="V46" s="18"/>
      <c r="W46" s="18"/>
      <c r="X46" s="18"/>
      <c r="Y46" s="18"/>
      <c r="Z46" s="18"/>
      <c r="AA46" s="18"/>
      <c r="AB46" s="18"/>
      <c r="AC46" s="18"/>
      <c r="AD46" s="18"/>
      <c r="AE46" s="18"/>
      <c r="AF46" s="18"/>
      <c r="AG46" s="18"/>
      <c r="AH46" s="18"/>
      <c r="AI46" s="18"/>
    </row>
    <row r="47" spans="1:35" ht="75.75" customHeight="1" outlineLevel="1" thickBot="1" x14ac:dyDescent="0.25">
      <c r="A47" s="268">
        <f>A44+1</f>
        <v>9</v>
      </c>
      <c r="B47" s="732" t="s">
        <v>364</v>
      </c>
      <c r="C47" s="682"/>
      <c r="D47" s="447" t="s">
        <v>366</v>
      </c>
      <c r="E47" s="448"/>
      <c r="F47" s="269" t="s">
        <v>361</v>
      </c>
      <c r="G47" s="269">
        <v>80</v>
      </c>
      <c r="H47" s="270">
        <v>4.05</v>
      </c>
      <c r="I47" s="271">
        <f t="shared" si="0"/>
        <v>4.8599999999999994</v>
      </c>
      <c r="J47" s="298"/>
      <c r="K47" s="272" t="s">
        <v>365</v>
      </c>
      <c r="L47" s="18"/>
      <c r="M47" s="18"/>
      <c r="N47" s="18"/>
      <c r="O47" s="18"/>
      <c r="P47" s="18"/>
      <c r="Q47" s="18"/>
      <c r="R47" s="18"/>
      <c r="S47" s="18"/>
      <c r="T47" s="18"/>
      <c r="U47" s="18"/>
      <c r="V47" s="18"/>
      <c r="W47" s="18"/>
      <c r="X47" s="18"/>
      <c r="Y47" s="18"/>
      <c r="Z47" s="18"/>
      <c r="AA47" s="18"/>
      <c r="AB47" s="18"/>
      <c r="AC47" s="18"/>
      <c r="AD47" s="18"/>
      <c r="AE47" s="18"/>
      <c r="AF47" s="18"/>
      <c r="AG47" s="18"/>
      <c r="AH47" s="18"/>
      <c r="AI47" s="18"/>
    </row>
    <row r="48" spans="1:35" ht="75.75" customHeight="1" outlineLevel="1" thickBot="1" x14ac:dyDescent="0.25">
      <c r="A48" s="37">
        <f>A47+1</f>
        <v>10</v>
      </c>
      <c r="B48" s="519" t="s">
        <v>558</v>
      </c>
      <c r="C48" s="520"/>
      <c r="D48" s="456" t="s">
        <v>559</v>
      </c>
      <c r="E48" s="457"/>
      <c r="F48" s="15" t="s">
        <v>478</v>
      </c>
      <c r="G48" s="15">
        <v>200</v>
      </c>
      <c r="H48" s="184">
        <v>0.71</v>
      </c>
      <c r="I48" s="194">
        <f t="shared" si="0"/>
        <v>0.85199999999999998</v>
      </c>
      <c r="J48" s="67"/>
      <c r="K48" s="211"/>
      <c r="L48" s="18"/>
      <c r="M48" s="18"/>
      <c r="N48" s="18"/>
      <c r="O48" s="18"/>
      <c r="P48" s="18"/>
      <c r="Q48" s="18"/>
      <c r="R48" s="18"/>
      <c r="S48" s="18"/>
      <c r="T48" s="18"/>
      <c r="U48" s="18"/>
      <c r="V48" s="18"/>
      <c r="W48" s="18"/>
      <c r="X48" s="18"/>
      <c r="Y48" s="18"/>
      <c r="Z48" s="18"/>
      <c r="AA48" s="18"/>
      <c r="AB48" s="18"/>
      <c r="AC48" s="18"/>
      <c r="AD48" s="18"/>
      <c r="AE48" s="18"/>
      <c r="AF48" s="18"/>
      <c r="AG48" s="18"/>
      <c r="AH48" s="18"/>
      <c r="AI48" s="18"/>
    </row>
    <row r="49" spans="1:35" ht="48.75" customHeight="1" outlineLevel="1" thickBot="1" x14ac:dyDescent="0.25">
      <c r="A49" s="268">
        <f>A48+1</f>
        <v>11</v>
      </c>
      <c r="B49" s="732" t="s">
        <v>322</v>
      </c>
      <c r="C49" s="682"/>
      <c r="D49" s="447" t="s">
        <v>290</v>
      </c>
      <c r="E49" s="448"/>
      <c r="F49" s="269" t="s">
        <v>291</v>
      </c>
      <c r="G49" s="269">
        <v>200</v>
      </c>
      <c r="H49" s="270">
        <v>0.93</v>
      </c>
      <c r="I49" s="271">
        <f t="shared" si="0"/>
        <v>1.1160000000000001</v>
      </c>
      <c r="J49" s="298"/>
      <c r="K49" s="393" t="s">
        <v>195</v>
      </c>
      <c r="L49" s="18"/>
      <c r="M49" s="18"/>
      <c r="N49" s="18"/>
      <c r="O49" s="18"/>
      <c r="P49" s="18"/>
      <c r="Q49" s="18"/>
      <c r="R49" s="18"/>
      <c r="S49" s="18"/>
      <c r="T49" s="18"/>
      <c r="U49" s="18"/>
      <c r="V49" s="18"/>
      <c r="W49" s="18"/>
      <c r="X49" s="18"/>
      <c r="Y49" s="18"/>
      <c r="Z49" s="18"/>
      <c r="AA49" s="18"/>
      <c r="AB49" s="18"/>
      <c r="AC49" s="18"/>
      <c r="AD49" s="18"/>
      <c r="AE49" s="18"/>
      <c r="AF49" s="18"/>
      <c r="AG49" s="18"/>
      <c r="AH49" s="18"/>
      <c r="AI49" s="18"/>
    </row>
    <row r="50" spans="1:35" ht="26.25" customHeight="1" outlineLevel="1" x14ac:dyDescent="0.2">
      <c r="A50" s="607">
        <f t="shared" ref="A50:A53" si="3">A49+1</f>
        <v>12</v>
      </c>
      <c r="B50" s="838" t="s">
        <v>323</v>
      </c>
      <c r="C50" s="839"/>
      <c r="D50" s="477" t="s">
        <v>360</v>
      </c>
      <c r="E50" s="478"/>
      <c r="F50" s="386" t="s">
        <v>289</v>
      </c>
      <c r="G50" s="386">
        <v>200</v>
      </c>
      <c r="H50" s="387">
        <v>0.81</v>
      </c>
      <c r="I50" s="394">
        <f t="shared" si="0"/>
        <v>0.97199999999999998</v>
      </c>
      <c r="J50" s="390"/>
      <c r="K50" s="395" t="s">
        <v>195</v>
      </c>
      <c r="L50" s="18"/>
      <c r="M50" s="18"/>
      <c r="N50" s="18"/>
      <c r="O50" s="18"/>
      <c r="P50" s="18"/>
      <c r="Q50" s="18"/>
      <c r="R50" s="18"/>
      <c r="S50" s="18"/>
      <c r="T50" s="18"/>
      <c r="U50" s="18"/>
      <c r="V50" s="18"/>
      <c r="W50" s="18"/>
      <c r="X50" s="18"/>
      <c r="Y50" s="18"/>
      <c r="Z50" s="18"/>
      <c r="AA50" s="18"/>
      <c r="AB50" s="18"/>
      <c r="AC50" s="18"/>
      <c r="AD50" s="18"/>
      <c r="AE50" s="18"/>
      <c r="AF50" s="18"/>
      <c r="AG50" s="18"/>
      <c r="AH50" s="18"/>
      <c r="AI50" s="18"/>
    </row>
    <row r="51" spans="1:35" ht="26.25" customHeight="1" outlineLevel="1" thickBot="1" x14ac:dyDescent="0.25">
      <c r="A51" s="514"/>
      <c r="B51" s="840"/>
      <c r="C51" s="841"/>
      <c r="D51" s="459"/>
      <c r="E51" s="460"/>
      <c r="F51" s="388" t="s">
        <v>361</v>
      </c>
      <c r="G51" s="388">
        <v>80</v>
      </c>
      <c r="H51" s="389">
        <v>2.17</v>
      </c>
      <c r="I51" s="394">
        <f t="shared" si="0"/>
        <v>2.6039999999999996</v>
      </c>
      <c r="J51" s="391"/>
      <c r="K51" s="396"/>
      <c r="L51" s="18"/>
      <c r="M51" s="18"/>
      <c r="N51" s="18"/>
      <c r="O51" s="18"/>
      <c r="P51" s="18"/>
      <c r="Q51" s="18"/>
      <c r="R51" s="18"/>
      <c r="S51" s="18"/>
      <c r="T51" s="18"/>
      <c r="U51" s="18"/>
      <c r="V51" s="18"/>
      <c r="W51" s="18"/>
      <c r="X51" s="18"/>
      <c r="Y51" s="18"/>
      <c r="Z51" s="18"/>
      <c r="AA51" s="18"/>
      <c r="AB51" s="18"/>
      <c r="AC51" s="18"/>
      <c r="AD51" s="18"/>
      <c r="AE51" s="18"/>
      <c r="AF51" s="18"/>
      <c r="AG51" s="18"/>
      <c r="AH51" s="18"/>
      <c r="AI51" s="18"/>
    </row>
    <row r="52" spans="1:35" ht="29.25" customHeight="1" outlineLevel="1" thickBot="1" x14ac:dyDescent="0.25">
      <c r="A52" s="268">
        <f>A50+1</f>
        <v>13</v>
      </c>
      <c r="B52" s="733" t="s">
        <v>324</v>
      </c>
      <c r="C52" s="448"/>
      <c r="D52" s="447" t="s">
        <v>292</v>
      </c>
      <c r="E52" s="448"/>
      <c r="F52" s="269" t="s">
        <v>12</v>
      </c>
      <c r="G52" s="269">
        <v>70</v>
      </c>
      <c r="H52" s="270">
        <v>2.81</v>
      </c>
      <c r="I52" s="271">
        <f t="shared" si="0"/>
        <v>3.3719999999999999</v>
      </c>
      <c r="J52" s="298"/>
      <c r="K52" s="273" t="s">
        <v>195</v>
      </c>
      <c r="L52" s="18"/>
      <c r="M52" s="18"/>
      <c r="N52" s="18"/>
      <c r="O52" s="18"/>
      <c r="P52" s="18"/>
      <c r="Q52" s="18"/>
      <c r="R52" s="18"/>
      <c r="S52" s="18"/>
      <c r="T52" s="18"/>
      <c r="U52" s="18"/>
      <c r="V52" s="18"/>
      <c r="W52" s="18"/>
      <c r="X52" s="18"/>
      <c r="Y52" s="18"/>
      <c r="Z52" s="18"/>
      <c r="AA52" s="18"/>
      <c r="AB52" s="18"/>
      <c r="AC52" s="18"/>
      <c r="AD52" s="18"/>
      <c r="AE52" s="18"/>
      <c r="AF52" s="18"/>
      <c r="AG52" s="18"/>
      <c r="AH52" s="18"/>
      <c r="AI52" s="18"/>
    </row>
    <row r="53" spans="1:35" ht="26.25" outlineLevel="1" thickBot="1" x14ac:dyDescent="0.25">
      <c r="A53" s="37">
        <f t="shared" si="3"/>
        <v>14</v>
      </c>
      <c r="B53" s="519" t="s">
        <v>120</v>
      </c>
      <c r="C53" s="520"/>
      <c r="D53" s="456" t="s">
        <v>11</v>
      </c>
      <c r="E53" s="457"/>
      <c r="F53" s="15" t="s">
        <v>12</v>
      </c>
      <c r="G53" s="15">
        <v>70</v>
      </c>
      <c r="H53" s="184">
        <v>1.47</v>
      </c>
      <c r="I53" s="194">
        <f>H53*1.2</f>
        <v>1.764</v>
      </c>
      <c r="J53" s="67"/>
      <c r="K53" s="43" t="s">
        <v>195</v>
      </c>
      <c r="L53" s="18"/>
      <c r="M53" s="18"/>
      <c r="N53" s="18"/>
      <c r="O53" s="18"/>
      <c r="P53" s="18"/>
      <c r="Q53" s="18"/>
      <c r="R53" s="18"/>
      <c r="S53" s="18"/>
      <c r="T53" s="18"/>
      <c r="U53" s="18"/>
      <c r="V53" s="18"/>
      <c r="W53" s="18"/>
      <c r="X53" s="18"/>
      <c r="Y53" s="18"/>
      <c r="Z53" s="18"/>
      <c r="AA53" s="18"/>
      <c r="AB53" s="18"/>
      <c r="AC53" s="18"/>
      <c r="AD53" s="18"/>
      <c r="AE53" s="18"/>
      <c r="AF53" s="18"/>
      <c r="AG53" s="18"/>
      <c r="AH53" s="18"/>
      <c r="AI53" s="18"/>
    </row>
    <row r="54" spans="1:35" ht="15.75" customHeight="1" outlineLevel="1" thickBot="1" x14ac:dyDescent="0.25">
      <c r="A54" s="268">
        <f>A53+1</f>
        <v>15</v>
      </c>
      <c r="B54" s="885" t="s">
        <v>200</v>
      </c>
      <c r="C54" s="886"/>
      <c r="D54" s="733" t="s">
        <v>84</v>
      </c>
      <c r="E54" s="682"/>
      <c r="F54" s="269" t="s">
        <v>53</v>
      </c>
      <c r="G54" s="269">
        <v>150</v>
      </c>
      <c r="H54" s="270">
        <v>1.51</v>
      </c>
      <c r="I54" s="271">
        <f t="shared" ref="I54:I61" si="4">H54*1.2</f>
        <v>1.8119999999999998</v>
      </c>
      <c r="J54" s="298"/>
      <c r="K54" s="435" t="s">
        <v>195</v>
      </c>
      <c r="L54" s="18"/>
      <c r="M54" s="18"/>
      <c r="N54" s="18"/>
      <c r="O54" s="18"/>
      <c r="P54" s="18"/>
      <c r="Q54" s="18"/>
      <c r="R54" s="18"/>
      <c r="S54" s="18"/>
      <c r="T54" s="18"/>
      <c r="U54" s="18"/>
      <c r="V54" s="18"/>
      <c r="W54" s="18"/>
      <c r="X54" s="18"/>
      <c r="Y54" s="18"/>
      <c r="Z54" s="18"/>
      <c r="AA54" s="18"/>
      <c r="AB54" s="18"/>
      <c r="AC54" s="18"/>
      <c r="AD54" s="18"/>
      <c r="AE54" s="18"/>
      <c r="AF54" s="18"/>
      <c r="AG54" s="18"/>
      <c r="AH54" s="18"/>
      <c r="AI54" s="18"/>
    </row>
    <row r="55" spans="1:35" ht="15" customHeight="1" outlineLevel="1" x14ac:dyDescent="0.2">
      <c r="A55" s="607">
        <f>A54+1</f>
        <v>16</v>
      </c>
      <c r="B55" s="547" t="s">
        <v>108</v>
      </c>
      <c r="C55" s="842"/>
      <c r="D55" s="477" t="s">
        <v>13</v>
      </c>
      <c r="E55" s="478"/>
      <c r="F55" s="551" t="s">
        <v>400</v>
      </c>
      <c r="G55" s="551">
        <v>80</v>
      </c>
      <c r="H55" s="539">
        <v>1.88</v>
      </c>
      <c r="I55" s="621">
        <f>H55*1.2</f>
        <v>2.2559999999999998</v>
      </c>
      <c r="J55" s="443"/>
      <c r="K55" s="820" t="s">
        <v>195</v>
      </c>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5" ht="13.5" customHeight="1" outlineLevel="1" thickBot="1" x14ac:dyDescent="0.25">
      <c r="A56" s="514"/>
      <c r="B56" s="843"/>
      <c r="C56" s="844"/>
      <c r="D56" s="459"/>
      <c r="E56" s="460"/>
      <c r="F56" s="550"/>
      <c r="G56" s="550"/>
      <c r="H56" s="540"/>
      <c r="I56" s="622"/>
      <c r="J56" s="444"/>
      <c r="K56" s="529"/>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7" spans="1:35" ht="25.5" customHeight="1" outlineLevel="1" x14ac:dyDescent="0.2">
      <c r="A57" s="515">
        <f>A55+1</f>
        <v>17</v>
      </c>
      <c r="B57" s="517" t="s">
        <v>350</v>
      </c>
      <c r="C57" s="496"/>
      <c r="D57" s="499" t="s">
        <v>351</v>
      </c>
      <c r="E57" s="500"/>
      <c r="F57" s="734" t="s">
        <v>357</v>
      </c>
      <c r="G57" s="734">
        <v>18</v>
      </c>
      <c r="H57" s="736">
        <v>6.85</v>
      </c>
      <c r="I57" s="562">
        <f t="shared" si="4"/>
        <v>8.2199999999999989</v>
      </c>
      <c r="J57" s="883" t="s">
        <v>475</v>
      </c>
      <c r="K57" s="704"/>
      <c r="L57" s="18"/>
      <c r="M57" s="18"/>
      <c r="N57" s="18"/>
      <c r="O57" s="18"/>
      <c r="P57" s="18"/>
      <c r="Q57" s="18"/>
      <c r="R57" s="18"/>
      <c r="S57" s="18"/>
      <c r="T57" s="18"/>
      <c r="U57" s="18"/>
      <c r="V57" s="18"/>
      <c r="W57" s="18"/>
      <c r="X57" s="18"/>
      <c r="Y57" s="18"/>
      <c r="Z57" s="18"/>
      <c r="AA57" s="18"/>
      <c r="AB57" s="18"/>
      <c r="AC57" s="18"/>
      <c r="AD57" s="18"/>
      <c r="AE57" s="18"/>
      <c r="AF57" s="18"/>
      <c r="AG57" s="18"/>
      <c r="AH57" s="18"/>
      <c r="AI57" s="18"/>
    </row>
    <row r="58" spans="1:35" ht="24.75" customHeight="1" outlineLevel="1" thickBot="1" x14ac:dyDescent="0.25">
      <c r="A58" s="516"/>
      <c r="B58" s="518"/>
      <c r="C58" s="498"/>
      <c r="D58" s="463"/>
      <c r="E58" s="464"/>
      <c r="F58" s="735"/>
      <c r="G58" s="735"/>
      <c r="H58" s="737"/>
      <c r="I58" s="723"/>
      <c r="J58" s="884"/>
      <c r="K58" s="705"/>
      <c r="L58" s="18"/>
      <c r="M58" s="18"/>
      <c r="N58" s="18"/>
      <c r="O58" s="18"/>
      <c r="P58" s="18"/>
      <c r="Q58" s="18"/>
      <c r="R58" s="18"/>
      <c r="S58" s="18"/>
      <c r="T58" s="18"/>
      <c r="U58" s="18"/>
      <c r="V58" s="18"/>
      <c r="W58" s="18"/>
      <c r="X58" s="18"/>
      <c r="Y58" s="18"/>
      <c r="Z58" s="18"/>
      <c r="AA58" s="18"/>
      <c r="AB58" s="18"/>
      <c r="AC58" s="18"/>
      <c r="AD58" s="18"/>
      <c r="AE58" s="18"/>
      <c r="AF58" s="18"/>
      <c r="AG58" s="18"/>
      <c r="AH58" s="18"/>
      <c r="AI58" s="18"/>
    </row>
    <row r="59" spans="1:35" ht="41.25" customHeight="1" outlineLevel="1" thickBot="1" x14ac:dyDescent="0.25">
      <c r="A59" s="37">
        <f>A57+1</f>
        <v>18</v>
      </c>
      <c r="B59" s="594" t="s">
        <v>523</v>
      </c>
      <c r="C59" s="520"/>
      <c r="D59" s="456" t="s">
        <v>524</v>
      </c>
      <c r="E59" s="457"/>
      <c r="F59" s="15" t="s">
        <v>525</v>
      </c>
      <c r="G59" s="15">
        <v>100</v>
      </c>
      <c r="H59" s="184">
        <v>1.67</v>
      </c>
      <c r="I59" s="193">
        <f t="shared" si="4"/>
        <v>2.004</v>
      </c>
      <c r="J59" s="67"/>
      <c r="K59" s="243" t="s">
        <v>526</v>
      </c>
      <c r="L59" s="18"/>
      <c r="M59" s="18"/>
      <c r="N59" s="18"/>
      <c r="O59" s="18"/>
      <c r="P59" s="18"/>
      <c r="Q59" s="18"/>
      <c r="R59" s="18"/>
      <c r="S59" s="18"/>
      <c r="T59" s="18"/>
      <c r="U59" s="18"/>
      <c r="V59" s="18"/>
      <c r="W59" s="18"/>
      <c r="X59" s="18"/>
      <c r="Y59" s="18"/>
      <c r="Z59" s="18"/>
      <c r="AA59" s="18"/>
      <c r="AB59" s="18"/>
      <c r="AC59" s="18"/>
      <c r="AD59" s="18"/>
      <c r="AE59" s="18"/>
      <c r="AF59" s="18"/>
      <c r="AG59" s="18"/>
      <c r="AH59" s="18"/>
      <c r="AI59" s="18"/>
    </row>
    <row r="60" spans="1:35" ht="27" customHeight="1" outlineLevel="1" thickBot="1" x14ac:dyDescent="0.25">
      <c r="A60" s="268">
        <f>A59+1</f>
        <v>19</v>
      </c>
      <c r="B60" s="503" t="s">
        <v>139</v>
      </c>
      <c r="C60" s="504"/>
      <c r="D60" s="505" t="s">
        <v>80</v>
      </c>
      <c r="E60" s="506"/>
      <c r="F60" s="278" t="s">
        <v>85</v>
      </c>
      <c r="G60" s="278">
        <v>350</v>
      </c>
      <c r="H60" s="279">
        <v>0.73</v>
      </c>
      <c r="I60" s="280">
        <f t="shared" si="4"/>
        <v>0.876</v>
      </c>
      <c r="J60" s="287"/>
      <c r="K60" s="281" t="s">
        <v>195</v>
      </c>
      <c r="L60" s="18"/>
      <c r="M60" s="18"/>
      <c r="N60" s="18"/>
      <c r="O60" s="18"/>
      <c r="P60" s="18"/>
      <c r="Q60" s="18"/>
      <c r="R60" s="18"/>
      <c r="S60" s="18"/>
      <c r="T60" s="18"/>
      <c r="U60" s="18"/>
      <c r="V60" s="18"/>
      <c r="W60" s="18"/>
      <c r="X60" s="18"/>
      <c r="Y60" s="18"/>
      <c r="Z60" s="18"/>
      <c r="AA60" s="18"/>
      <c r="AB60" s="18"/>
      <c r="AC60" s="18"/>
      <c r="AD60" s="18"/>
      <c r="AE60" s="18"/>
      <c r="AF60" s="18"/>
      <c r="AG60" s="18"/>
      <c r="AH60" s="18"/>
      <c r="AI60" s="18"/>
    </row>
    <row r="61" spans="1:35" ht="12.75" outlineLevel="1" x14ac:dyDescent="0.2">
      <c r="A61" s="522">
        <f>A60+1</f>
        <v>20</v>
      </c>
      <c r="B61" s="526" t="s">
        <v>119</v>
      </c>
      <c r="C61" s="541"/>
      <c r="D61" s="507" t="s">
        <v>18</v>
      </c>
      <c r="E61" s="508"/>
      <c r="F61" s="551" t="s">
        <v>19</v>
      </c>
      <c r="G61" s="551">
        <v>200</v>
      </c>
      <c r="H61" s="539">
        <v>0.7</v>
      </c>
      <c r="I61" s="553">
        <f t="shared" si="4"/>
        <v>0.84</v>
      </c>
      <c r="J61" s="555"/>
      <c r="K61" s="536" t="s">
        <v>195</v>
      </c>
      <c r="L61" s="18"/>
      <c r="M61" s="18"/>
      <c r="N61" s="18"/>
      <c r="O61" s="18"/>
      <c r="P61" s="18"/>
      <c r="Q61" s="18"/>
      <c r="R61" s="18"/>
      <c r="S61" s="18"/>
      <c r="T61" s="18"/>
      <c r="U61" s="18"/>
      <c r="V61" s="18"/>
      <c r="W61" s="18"/>
      <c r="X61" s="18"/>
      <c r="Y61" s="18"/>
      <c r="Z61" s="18"/>
      <c r="AA61" s="18"/>
      <c r="AB61" s="18"/>
      <c r="AC61" s="18"/>
      <c r="AD61" s="18"/>
      <c r="AE61" s="18"/>
      <c r="AF61" s="18"/>
      <c r="AG61" s="18"/>
      <c r="AH61" s="18"/>
      <c r="AI61" s="18"/>
    </row>
    <row r="62" spans="1:35" ht="13.5" outlineLevel="1" thickBot="1" x14ac:dyDescent="0.25">
      <c r="A62" s="524"/>
      <c r="B62" s="542"/>
      <c r="C62" s="543"/>
      <c r="D62" s="459"/>
      <c r="E62" s="460"/>
      <c r="F62" s="550"/>
      <c r="G62" s="550"/>
      <c r="H62" s="540"/>
      <c r="I62" s="690"/>
      <c r="J62" s="691"/>
      <c r="K62" s="537"/>
      <c r="L62" s="18"/>
      <c r="M62" s="18"/>
      <c r="N62" s="18"/>
      <c r="O62" s="18"/>
      <c r="P62" s="18"/>
      <c r="Q62" s="18"/>
      <c r="R62" s="18"/>
      <c r="S62" s="18"/>
      <c r="T62" s="18"/>
      <c r="U62" s="18"/>
      <c r="V62" s="18"/>
      <c r="W62" s="18"/>
      <c r="X62" s="18"/>
      <c r="Y62" s="18"/>
      <c r="Z62" s="18"/>
      <c r="AA62" s="18"/>
      <c r="AB62" s="18"/>
      <c r="AC62" s="18"/>
      <c r="AD62" s="18"/>
      <c r="AE62" s="18"/>
      <c r="AF62" s="18"/>
      <c r="AG62" s="18"/>
      <c r="AH62" s="18"/>
      <c r="AI62" s="18"/>
    </row>
    <row r="63" spans="1:35" ht="12.75" outlineLevel="1" x14ac:dyDescent="0.2">
      <c r="A63" s="493">
        <f>A61+1</f>
        <v>21</v>
      </c>
      <c r="B63" s="495" t="s">
        <v>140</v>
      </c>
      <c r="C63" s="496"/>
      <c r="D63" s="499" t="s">
        <v>69</v>
      </c>
      <c r="E63" s="500"/>
      <c r="F63" s="501" t="s">
        <v>354</v>
      </c>
      <c r="G63" s="501">
        <v>15</v>
      </c>
      <c r="H63" s="646">
        <v>3.52</v>
      </c>
      <c r="I63" s="619">
        <f>H63*1.2</f>
        <v>4.2240000000000002</v>
      </c>
      <c r="J63" s="689"/>
      <c r="K63" s="887" t="s">
        <v>195</v>
      </c>
      <c r="L63" s="18"/>
      <c r="M63" s="18"/>
      <c r="N63" s="18"/>
      <c r="O63" s="18"/>
      <c r="P63" s="18"/>
      <c r="Q63" s="18"/>
      <c r="R63" s="18"/>
      <c r="S63" s="18"/>
      <c r="T63" s="18"/>
      <c r="U63" s="18"/>
      <c r="V63" s="18"/>
      <c r="W63" s="18"/>
      <c r="X63" s="18"/>
      <c r="Y63" s="18"/>
      <c r="Z63" s="18"/>
      <c r="AA63" s="18"/>
      <c r="AB63" s="18"/>
      <c r="AC63" s="18"/>
      <c r="AD63" s="18"/>
      <c r="AE63" s="18"/>
      <c r="AF63" s="18"/>
      <c r="AG63" s="18"/>
      <c r="AH63" s="18"/>
      <c r="AI63" s="18"/>
    </row>
    <row r="64" spans="1:35" ht="13.5" outlineLevel="1" thickBot="1" x14ac:dyDescent="0.25">
      <c r="A64" s="494"/>
      <c r="B64" s="497"/>
      <c r="C64" s="498"/>
      <c r="D64" s="463"/>
      <c r="E64" s="464"/>
      <c r="F64" s="502"/>
      <c r="G64" s="502"/>
      <c r="H64" s="647"/>
      <c r="I64" s="620"/>
      <c r="J64" s="672"/>
      <c r="K64" s="888"/>
      <c r="L64" s="18"/>
      <c r="M64" s="18"/>
      <c r="N64" s="18"/>
      <c r="O64" s="18"/>
      <c r="P64" s="18"/>
      <c r="Q64" s="18"/>
      <c r="R64" s="18"/>
      <c r="S64" s="18"/>
      <c r="T64" s="18"/>
      <c r="U64" s="18"/>
      <c r="V64" s="18"/>
      <c r="W64" s="18"/>
      <c r="X64" s="18"/>
      <c r="Y64" s="18"/>
      <c r="Z64" s="18"/>
      <c r="AA64" s="18"/>
      <c r="AB64" s="18"/>
      <c r="AC64" s="18"/>
      <c r="AD64" s="18"/>
      <c r="AE64" s="18"/>
      <c r="AF64" s="18"/>
      <c r="AG64" s="18"/>
      <c r="AH64" s="18"/>
      <c r="AI64" s="18"/>
    </row>
    <row r="65" spans="1:35" ht="16.5" outlineLevel="1" thickBot="1" x14ac:dyDescent="0.25">
      <c r="A65" s="240">
        <f>A63+1</f>
        <v>22</v>
      </c>
      <c r="B65" s="547" t="s">
        <v>122</v>
      </c>
      <c r="C65" s="744"/>
      <c r="D65" s="477" t="s">
        <v>100</v>
      </c>
      <c r="E65" s="478"/>
      <c r="F65" s="238" t="s">
        <v>51</v>
      </c>
      <c r="G65" s="238">
        <v>15</v>
      </c>
      <c r="H65" s="186">
        <v>3.52</v>
      </c>
      <c r="I65" s="239">
        <f>H65*1.2</f>
        <v>4.2240000000000002</v>
      </c>
      <c r="J65" s="55"/>
      <c r="K65" s="144" t="s">
        <v>195</v>
      </c>
      <c r="L65" s="163"/>
      <c r="M65" s="18"/>
      <c r="N65" s="18"/>
      <c r="O65" s="18"/>
      <c r="P65" s="18"/>
      <c r="Q65" s="18"/>
      <c r="R65" s="18"/>
      <c r="S65" s="18"/>
      <c r="T65" s="18"/>
      <c r="U65" s="18"/>
      <c r="V65" s="18"/>
      <c r="W65" s="18"/>
      <c r="X65" s="18"/>
      <c r="Y65" s="18"/>
      <c r="Z65" s="18"/>
      <c r="AA65" s="18"/>
      <c r="AB65" s="18"/>
      <c r="AC65" s="18"/>
      <c r="AD65" s="18"/>
      <c r="AE65" s="18"/>
      <c r="AF65" s="18"/>
      <c r="AG65" s="18"/>
      <c r="AH65" s="18"/>
      <c r="AI65" s="18"/>
    </row>
    <row r="66" spans="1:35" ht="15.75" outlineLevel="1" x14ac:dyDescent="0.2">
      <c r="A66" s="493">
        <f>A65+1</f>
        <v>23</v>
      </c>
      <c r="B66" s="495" t="s">
        <v>223</v>
      </c>
      <c r="C66" s="496"/>
      <c r="D66" s="724" t="s">
        <v>102</v>
      </c>
      <c r="E66" s="725"/>
      <c r="F66" s="262" t="s">
        <v>224</v>
      </c>
      <c r="G66" s="262">
        <v>200</v>
      </c>
      <c r="H66" s="263">
        <v>0.52</v>
      </c>
      <c r="I66" s="274">
        <f>H66*1.2</f>
        <v>0.624</v>
      </c>
      <c r="J66" s="358"/>
      <c r="K66" s="704" t="s">
        <v>195</v>
      </c>
      <c r="L66" s="18"/>
      <c r="M66" s="18"/>
      <c r="N66" s="18"/>
      <c r="O66" s="18"/>
      <c r="P66" s="18"/>
      <c r="Q66" s="18"/>
      <c r="R66" s="18"/>
      <c r="S66" s="18"/>
      <c r="T66" s="18"/>
      <c r="U66" s="18"/>
      <c r="V66" s="18"/>
      <c r="W66" s="18"/>
      <c r="X66" s="18"/>
      <c r="Y66" s="18"/>
      <c r="Z66" s="18"/>
      <c r="AA66" s="18"/>
      <c r="AB66" s="18"/>
      <c r="AC66" s="18"/>
      <c r="AD66" s="18"/>
      <c r="AE66" s="18"/>
      <c r="AF66" s="18"/>
      <c r="AG66" s="18"/>
      <c r="AH66" s="18"/>
      <c r="AI66" s="18"/>
    </row>
    <row r="67" spans="1:35" ht="16.5" outlineLevel="1" thickBot="1" x14ac:dyDescent="0.25">
      <c r="A67" s="494"/>
      <c r="B67" s="497"/>
      <c r="C67" s="498"/>
      <c r="D67" s="726"/>
      <c r="E67" s="727"/>
      <c r="F67" s="265" t="s">
        <v>225</v>
      </c>
      <c r="G67" s="265">
        <v>80</v>
      </c>
      <c r="H67" s="266">
        <v>2.0099999999999998</v>
      </c>
      <c r="I67" s="267">
        <f>H67*1.2</f>
        <v>2.4119999999999995</v>
      </c>
      <c r="J67" s="436" t="s">
        <v>475</v>
      </c>
      <c r="K67" s="705"/>
      <c r="L67" s="18"/>
      <c r="M67" s="18"/>
      <c r="N67" s="18"/>
      <c r="O67" s="18"/>
      <c r="P67" s="18"/>
      <c r="Q67" s="18"/>
      <c r="R67" s="18"/>
      <c r="S67" s="18"/>
      <c r="T67" s="18"/>
      <c r="U67" s="18"/>
      <c r="V67" s="18"/>
      <c r="W67" s="18"/>
      <c r="X67" s="18"/>
      <c r="Y67" s="18"/>
      <c r="Z67" s="18"/>
      <c r="AA67" s="18"/>
      <c r="AB67" s="18"/>
      <c r="AC67" s="18"/>
      <c r="AD67" s="18"/>
      <c r="AE67" s="18"/>
      <c r="AF67" s="18"/>
      <c r="AG67" s="18"/>
      <c r="AH67" s="18"/>
      <c r="AI67" s="18"/>
    </row>
    <row r="68" spans="1:35" ht="15" customHeight="1" outlineLevel="1" thickBot="1" x14ac:dyDescent="0.25">
      <c r="A68" s="75"/>
      <c r="B68" s="74"/>
      <c r="C68" s="74"/>
      <c r="D68" s="558" t="s">
        <v>203</v>
      </c>
      <c r="E68" s="558"/>
      <c r="F68" s="74"/>
      <c r="G68" s="74"/>
      <c r="H68" s="74"/>
      <c r="I68" s="74"/>
      <c r="J68" s="76"/>
      <c r="K68" s="77"/>
      <c r="L68" s="18"/>
      <c r="M68" s="18"/>
      <c r="N68" s="18"/>
      <c r="O68" s="18"/>
      <c r="P68" s="18"/>
      <c r="Q68" s="18"/>
      <c r="R68" s="18"/>
      <c r="S68" s="18"/>
      <c r="T68" s="18"/>
      <c r="U68" s="18"/>
      <c r="V68" s="18"/>
      <c r="W68" s="18"/>
      <c r="X68" s="18"/>
      <c r="Y68" s="18"/>
      <c r="Z68" s="18"/>
      <c r="AA68" s="18"/>
      <c r="AB68" s="18"/>
      <c r="AC68" s="18"/>
      <c r="AD68" s="18"/>
      <c r="AE68" s="18"/>
      <c r="AF68" s="18"/>
      <c r="AG68" s="18"/>
      <c r="AH68" s="18"/>
      <c r="AI68" s="18"/>
    </row>
    <row r="69" spans="1:35" ht="18.75" customHeight="1" outlineLevel="1" x14ac:dyDescent="0.2">
      <c r="A69" s="493">
        <f>A66+1</f>
        <v>24</v>
      </c>
      <c r="B69" s="517" t="s">
        <v>346</v>
      </c>
      <c r="C69" s="496"/>
      <c r="D69" s="499" t="s">
        <v>345</v>
      </c>
      <c r="E69" s="500"/>
      <c r="F69" s="501" t="s">
        <v>344</v>
      </c>
      <c r="G69" s="501">
        <v>200</v>
      </c>
      <c r="H69" s="646">
        <v>1.42</v>
      </c>
      <c r="I69" s="562">
        <f>H69*1.2</f>
        <v>1.704</v>
      </c>
      <c r="J69" s="572"/>
      <c r="K69" s="721"/>
      <c r="L69" s="18"/>
      <c r="M69" s="18"/>
      <c r="N69" s="18"/>
      <c r="O69" s="18"/>
      <c r="P69" s="18"/>
      <c r="Q69" s="18"/>
      <c r="R69" s="18"/>
      <c r="S69" s="18"/>
      <c r="T69" s="18"/>
      <c r="U69" s="18"/>
      <c r="V69" s="18"/>
      <c r="W69" s="18"/>
      <c r="X69" s="18"/>
      <c r="Y69" s="18"/>
      <c r="Z69" s="18"/>
      <c r="AA69" s="18"/>
      <c r="AB69" s="18"/>
      <c r="AC69" s="18"/>
      <c r="AD69" s="18"/>
      <c r="AE69" s="18"/>
      <c r="AF69" s="18"/>
      <c r="AG69" s="18"/>
      <c r="AH69" s="18"/>
      <c r="AI69" s="18"/>
    </row>
    <row r="70" spans="1:35" ht="21.75" customHeight="1" outlineLevel="1" thickBot="1" x14ac:dyDescent="0.25">
      <c r="A70" s="494"/>
      <c r="B70" s="518"/>
      <c r="C70" s="498"/>
      <c r="D70" s="463"/>
      <c r="E70" s="464"/>
      <c r="F70" s="502"/>
      <c r="G70" s="502"/>
      <c r="H70" s="647"/>
      <c r="I70" s="723"/>
      <c r="J70" s="573"/>
      <c r="K70" s="718"/>
      <c r="L70" s="18"/>
      <c r="M70" s="18"/>
      <c r="N70" s="18"/>
      <c r="O70" s="18"/>
      <c r="P70" s="18"/>
      <c r="Q70" s="18"/>
      <c r="R70" s="18"/>
      <c r="S70" s="18"/>
      <c r="T70" s="18"/>
      <c r="U70" s="18"/>
      <c r="V70" s="18"/>
      <c r="W70" s="18"/>
      <c r="X70" s="18"/>
      <c r="Y70" s="18"/>
      <c r="Z70" s="18"/>
      <c r="AA70" s="18"/>
      <c r="AB70" s="18"/>
      <c r="AC70" s="18"/>
      <c r="AD70" s="18"/>
      <c r="AE70" s="18"/>
      <c r="AF70" s="18"/>
      <c r="AG70" s="18"/>
      <c r="AH70" s="18"/>
      <c r="AI70" s="18"/>
    </row>
    <row r="71" spans="1:35" ht="39" customHeight="1" outlineLevel="1" x14ac:dyDescent="0.2">
      <c r="A71" s="522">
        <f>A69+1</f>
        <v>25</v>
      </c>
      <c r="B71" s="566" t="s">
        <v>383</v>
      </c>
      <c r="C71" s="541"/>
      <c r="D71" s="507" t="s">
        <v>382</v>
      </c>
      <c r="E71" s="508"/>
      <c r="F71" s="551" t="s">
        <v>344</v>
      </c>
      <c r="G71" s="551">
        <v>200</v>
      </c>
      <c r="H71" s="539">
        <v>1.1000000000000001</v>
      </c>
      <c r="I71" s="621">
        <f>H71*1.2</f>
        <v>1.32</v>
      </c>
      <c r="J71" s="443"/>
      <c r="K71" s="719"/>
      <c r="L71" s="18"/>
      <c r="M71" s="18"/>
      <c r="N71" s="18"/>
      <c r="O71" s="18"/>
      <c r="P71" s="18"/>
      <c r="Q71" s="18"/>
      <c r="R71" s="18"/>
      <c r="S71" s="18"/>
      <c r="T71" s="18"/>
      <c r="U71" s="18"/>
      <c r="V71" s="18"/>
      <c r="W71" s="18"/>
      <c r="X71" s="18"/>
      <c r="Y71" s="18"/>
      <c r="Z71" s="18"/>
      <c r="AA71" s="18"/>
      <c r="AB71" s="18"/>
      <c r="AC71" s="18"/>
      <c r="AD71" s="18"/>
      <c r="AE71" s="18"/>
      <c r="AF71" s="18"/>
      <c r="AG71" s="18"/>
      <c r="AH71" s="18"/>
      <c r="AI71" s="18"/>
    </row>
    <row r="72" spans="1:35" ht="39" customHeight="1" outlineLevel="1" thickBot="1" x14ac:dyDescent="0.25">
      <c r="A72" s="524"/>
      <c r="B72" s="569"/>
      <c r="C72" s="543"/>
      <c r="D72" s="459"/>
      <c r="E72" s="460"/>
      <c r="F72" s="550"/>
      <c r="G72" s="550"/>
      <c r="H72" s="540"/>
      <c r="I72" s="622"/>
      <c r="J72" s="444"/>
      <c r="K72" s="720"/>
      <c r="L72" s="18"/>
      <c r="M72" s="18"/>
      <c r="N72" s="18"/>
      <c r="O72" s="18"/>
      <c r="P72" s="18"/>
      <c r="Q72" s="18"/>
      <c r="R72" s="18"/>
      <c r="S72" s="18"/>
      <c r="T72" s="18"/>
      <c r="U72" s="18"/>
      <c r="V72" s="18"/>
      <c r="W72" s="18"/>
      <c r="X72" s="18"/>
      <c r="Y72" s="18"/>
      <c r="Z72" s="18"/>
      <c r="AA72" s="18"/>
      <c r="AB72" s="18"/>
      <c r="AC72" s="18"/>
      <c r="AD72" s="18"/>
      <c r="AE72" s="18"/>
      <c r="AF72" s="18"/>
      <c r="AG72" s="18"/>
      <c r="AH72" s="18"/>
      <c r="AI72" s="18"/>
    </row>
    <row r="73" spans="1:35" ht="25.5" customHeight="1" outlineLevel="1" x14ac:dyDescent="0.2">
      <c r="A73" s="493">
        <f>A71+1</f>
        <v>26</v>
      </c>
      <c r="B73" s="517" t="s">
        <v>347</v>
      </c>
      <c r="C73" s="496"/>
      <c r="D73" s="739" t="s">
        <v>342</v>
      </c>
      <c r="E73" s="740"/>
      <c r="F73" s="501" t="s">
        <v>343</v>
      </c>
      <c r="G73" s="501">
        <v>200</v>
      </c>
      <c r="H73" s="646">
        <v>3.6</v>
      </c>
      <c r="I73" s="562">
        <f>H73*1.2</f>
        <v>4.32</v>
      </c>
      <c r="J73" s="564"/>
      <c r="K73" s="721"/>
      <c r="L73" s="18"/>
      <c r="M73" s="18"/>
      <c r="N73" s="18"/>
      <c r="O73" s="18"/>
      <c r="P73" s="18"/>
      <c r="Q73" s="18"/>
      <c r="R73" s="18"/>
      <c r="S73" s="18"/>
      <c r="T73" s="18"/>
      <c r="U73" s="18"/>
      <c r="V73" s="18"/>
      <c r="W73" s="18"/>
      <c r="X73" s="18"/>
      <c r="Y73" s="18"/>
      <c r="Z73" s="18"/>
      <c r="AA73" s="18"/>
      <c r="AB73" s="18"/>
      <c r="AC73" s="18"/>
      <c r="AD73" s="18"/>
      <c r="AE73" s="18"/>
      <c r="AF73" s="18"/>
      <c r="AG73" s="18"/>
      <c r="AH73" s="18"/>
      <c r="AI73" s="18"/>
    </row>
    <row r="74" spans="1:35" ht="22.5" customHeight="1" outlineLevel="1" thickBot="1" x14ac:dyDescent="0.25">
      <c r="A74" s="494"/>
      <c r="B74" s="518"/>
      <c r="C74" s="498"/>
      <c r="D74" s="741"/>
      <c r="E74" s="742"/>
      <c r="F74" s="502"/>
      <c r="G74" s="502"/>
      <c r="H74" s="647"/>
      <c r="I74" s="723"/>
      <c r="J74" s="648"/>
      <c r="K74" s="718"/>
      <c r="L74" s="18"/>
      <c r="M74" s="18"/>
      <c r="N74" s="18"/>
      <c r="O74" s="18"/>
      <c r="P74" s="18"/>
      <c r="Q74" s="18"/>
      <c r="R74" s="18"/>
      <c r="S74" s="18"/>
      <c r="T74" s="18"/>
      <c r="U74" s="18"/>
      <c r="V74" s="18"/>
      <c r="W74" s="18"/>
      <c r="X74" s="18"/>
      <c r="Y74" s="18"/>
      <c r="Z74" s="18"/>
      <c r="AA74" s="18"/>
      <c r="AB74" s="18"/>
      <c r="AC74" s="18"/>
      <c r="AD74" s="18"/>
      <c r="AE74" s="18"/>
      <c r="AF74" s="18"/>
      <c r="AG74" s="18"/>
      <c r="AH74" s="18"/>
      <c r="AI74" s="18"/>
    </row>
    <row r="75" spans="1:35" ht="19.5" customHeight="1" outlineLevel="1" x14ac:dyDescent="0.2">
      <c r="A75" s="522">
        <f>A73+1</f>
        <v>27</v>
      </c>
      <c r="B75" s="547" t="s">
        <v>109</v>
      </c>
      <c r="C75" s="548"/>
      <c r="D75" s="477" t="s">
        <v>10</v>
      </c>
      <c r="E75" s="478"/>
      <c r="F75" s="8" t="s">
        <v>184</v>
      </c>
      <c r="G75" s="8">
        <v>200</v>
      </c>
      <c r="H75" s="171">
        <v>0.97</v>
      </c>
      <c r="I75" s="206">
        <f>H75*1.2</f>
        <v>1.1639999999999999</v>
      </c>
      <c r="J75" s="248"/>
      <c r="K75" s="743" t="s">
        <v>195</v>
      </c>
      <c r="L75" s="18"/>
      <c r="M75" s="18"/>
      <c r="N75" s="18"/>
      <c r="O75" s="18"/>
      <c r="P75" s="18"/>
      <c r="Q75" s="18"/>
      <c r="R75" s="18"/>
      <c r="S75" s="18"/>
      <c r="T75" s="18"/>
      <c r="U75" s="18"/>
      <c r="V75" s="18"/>
      <c r="W75" s="18"/>
      <c r="X75" s="18"/>
      <c r="Y75" s="18"/>
      <c r="Z75" s="18"/>
      <c r="AA75" s="18"/>
      <c r="AB75" s="18"/>
      <c r="AC75" s="18"/>
      <c r="AD75" s="18"/>
      <c r="AE75" s="18"/>
      <c r="AF75" s="18"/>
      <c r="AG75" s="18"/>
      <c r="AH75" s="18"/>
      <c r="AI75" s="18"/>
    </row>
    <row r="76" spans="1:35" ht="20.25" customHeight="1" outlineLevel="1" thickBot="1" x14ac:dyDescent="0.25">
      <c r="A76" s="524"/>
      <c r="B76" s="547"/>
      <c r="C76" s="548"/>
      <c r="D76" s="477"/>
      <c r="E76" s="478"/>
      <c r="F76" s="164" t="s">
        <v>226</v>
      </c>
      <c r="G76" s="164">
        <v>80</v>
      </c>
      <c r="H76" s="172">
        <v>1.94</v>
      </c>
      <c r="I76" s="195">
        <f>H76*1.2</f>
        <v>2.3279999999999998</v>
      </c>
      <c r="J76" s="55"/>
      <c r="K76" s="695"/>
      <c r="L76" s="18"/>
      <c r="M76" s="18"/>
      <c r="N76" s="18"/>
      <c r="O76" s="18"/>
      <c r="P76" s="18"/>
      <c r="Q76" s="18"/>
      <c r="R76" s="18"/>
      <c r="S76" s="18"/>
      <c r="T76" s="18"/>
      <c r="U76" s="18"/>
      <c r="V76" s="18"/>
      <c r="W76" s="18"/>
      <c r="X76" s="18"/>
      <c r="Y76" s="18"/>
      <c r="Z76" s="18"/>
      <c r="AA76" s="18"/>
      <c r="AB76" s="18"/>
      <c r="AC76" s="18"/>
      <c r="AD76" s="18"/>
      <c r="AE76" s="18"/>
      <c r="AF76" s="18"/>
      <c r="AG76" s="18"/>
      <c r="AH76" s="18"/>
      <c r="AI76" s="18"/>
    </row>
    <row r="77" spans="1:35" ht="18" customHeight="1" outlineLevel="1" x14ac:dyDescent="0.2">
      <c r="A77" s="493">
        <f>A75+1</f>
        <v>28</v>
      </c>
      <c r="B77" s="495" t="s">
        <v>169</v>
      </c>
      <c r="C77" s="559"/>
      <c r="D77" s="499" t="s">
        <v>112</v>
      </c>
      <c r="E77" s="500"/>
      <c r="F77" s="501" t="s">
        <v>228</v>
      </c>
      <c r="G77" s="501">
        <v>80</v>
      </c>
      <c r="H77" s="644">
        <v>3.7</v>
      </c>
      <c r="I77" s="562">
        <f>H77*1.2</f>
        <v>4.4400000000000004</v>
      </c>
      <c r="J77" s="564"/>
      <c r="K77" s="692" t="s">
        <v>195</v>
      </c>
      <c r="L77" s="18"/>
      <c r="M77" s="18"/>
      <c r="N77" s="18"/>
      <c r="O77" s="18"/>
      <c r="P77" s="18"/>
      <c r="Q77" s="18"/>
      <c r="R77" s="18"/>
      <c r="S77" s="18"/>
      <c r="T77" s="18"/>
      <c r="U77" s="18"/>
      <c r="V77" s="18"/>
      <c r="W77" s="18"/>
      <c r="X77" s="18"/>
      <c r="Y77" s="18"/>
      <c r="Z77" s="18"/>
      <c r="AA77" s="18"/>
      <c r="AB77" s="18"/>
      <c r="AC77" s="18"/>
      <c r="AD77" s="18"/>
      <c r="AE77" s="18"/>
      <c r="AF77" s="18"/>
      <c r="AG77" s="18"/>
      <c r="AH77" s="18"/>
      <c r="AI77" s="18"/>
    </row>
    <row r="78" spans="1:35" ht="18.75" customHeight="1" outlineLevel="1" thickBot="1" x14ac:dyDescent="0.25">
      <c r="A78" s="494"/>
      <c r="B78" s="560"/>
      <c r="C78" s="561"/>
      <c r="D78" s="463"/>
      <c r="E78" s="464"/>
      <c r="F78" s="502"/>
      <c r="G78" s="502"/>
      <c r="H78" s="645"/>
      <c r="I78" s="723"/>
      <c r="J78" s="648"/>
      <c r="K78" s="693"/>
      <c r="L78" s="18"/>
      <c r="M78" s="18"/>
      <c r="N78" s="18"/>
      <c r="O78" s="18"/>
      <c r="P78" s="18"/>
      <c r="Q78" s="18"/>
      <c r="R78" s="18"/>
      <c r="S78" s="18"/>
      <c r="T78" s="18"/>
      <c r="U78" s="18"/>
      <c r="V78" s="18"/>
      <c r="W78" s="18"/>
      <c r="X78" s="18"/>
      <c r="Y78" s="18"/>
      <c r="Z78" s="18"/>
      <c r="AA78" s="18"/>
      <c r="AB78" s="18"/>
      <c r="AC78" s="18"/>
      <c r="AD78" s="18"/>
      <c r="AE78" s="18"/>
      <c r="AF78" s="18"/>
      <c r="AG78" s="18"/>
      <c r="AH78" s="18"/>
      <c r="AI78" s="18"/>
    </row>
    <row r="79" spans="1:35" outlineLevel="1" x14ac:dyDescent="0.2">
      <c r="A79" s="522">
        <f>A77+1</f>
        <v>29</v>
      </c>
      <c r="B79" s="526" t="s">
        <v>113</v>
      </c>
      <c r="C79" s="541"/>
      <c r="D79" s="507" t="s">
        <v>14</v>
      </c>
      <c r="E79" s="508"/>
      <c r="F79" s="8" t="s">
        <v>9</v>
      </c>
      <c r="G79" s="8">
        <v>350</v>
      </c>
      <c r="H79" s="171">
        <v>0.51</v>
      </c>
      <c r="I79" s="201">
        <f t="shared" ref="I79:I96" si="5">H79*1.2</f>
        <v>0.61199999999999999</v>
      </c>
      <c r="J79" s="437" t="s">
        <v>475</v>
      </c>
      <c r="K79" s="536" t="s">
        <v>195</v>
      </c>
      <c r="L79" s="18"/>
      <c r="M79" s="18"/>
      <c r="N79" s="18"/>
      <c r="O79" s="18"/>
      <c r="P79" s="18"/>
      <c r="Q79" s="18"/>
      <c r="R79" s="18"/>
      <c r="S79" s="18"/>
      <c r="T79" s="18"/>
      <c r="U79" s="18"/>
      <c r="V79" s="18"/>
      <c r="W79" s="18"/>
      <c r="X79" s="18"/>
      <c r="Y79" s="18"/>
      <c r="Z79" s="18"/>
      <c r="AA79" s="18"/>
      <c r="AB79" s="18"/>
      <c r="AC79" s="18"/>
      <c r="AD79" s="18"/>
      <c r="AE79" s="18"/>
      <c r="AF79" s="18"/>
      <c r="AG79" s="18"/>
      <c r="AH79" s="18"/>
      <c r="AI79" s="18"/>
    </row>
    <row r="80" spans="1:35" ht="15.75" outlineLevel="1" thickBot="1" x14ac:dyDescent="0.25">
      <c r="A80" s="524"/>
      <c r="B80" s="542"/>
      <c r="C80" s="543"/>
      <c r="D80" s="459"/>
      <c r="E80" s="460"/>
      <c r="F80" s="11" t="s">
        <v>15</v>
      </c>
      <c r="G80" s="11">
        <v>120</v>
      </c>
      <c r="H80" s="210">
        <v>2.72</v>
      </c>
      <c r="I80" s="202">
        <f t="shared" si="5"/>
        <v>3.2640000000000002</v>
      </c>
      <c r="J80" s="51"/>
      <c r="K80" s="537"/>
      <c r="L80" s="18"/>
      <c r="M80" s="18"/>
      <c r="N80" s="18"/>
      <c r="O80" s="18"/>
      <c r="P80" s="18"/>
      <c r="Q80" s="18"/>
      <c r="R80" s="18"/>
      <c r="S80" s="18"/>
      <c r="T80" s="18"/>
      <c r="U80" s="18"/>
      <c r="V80" s="18"/>
      <c r="W80" s="18"/>
      <c r="X80" s="18"/>
      <c r="Y80" s="18"/>
      <c r="Z80" s="18"/>
      <c r="AA80" s="18"/>
      <c r="AB80" s="18"/>
      <c r="AC80" s="18"/>
      <c r="AD80" s="18"/>
      <c r="AE80" s="18"/>
      <c r="AF80" s="18"/>
      <c r="AG80" s="18"/>
      <c r="AH80" s="18"/>
      <c r="AI80" s="18"/>
    </row>
    <row r="81" spans="1:35" outlineLevel="1" x14ac:dyDescent="0.2">
      <c r="A81" s="493">
        <f>A79+1</f>
        <v>30</v>
      </c>
      <c r="B81" s="495" t="s">
        <v>116</v>
      </c>
      <c r="C81" s="544"/>
      <c r="D81" s="499" t="s">
        <v>14</v>
      </c>
      <c r="E81" s="500"/>
      <c r="F81" s="262" t="s">
        <v>9</v>
      </c>
      <c r="G81" s="262">
        <v>350</v>
      </c>
      <c r="H81" s="263">
        <v>0.32</v>
      </c>
      <c r="I81" s="274">
        <f t="shared" si="5"/>
        <v>0.38400000000000001</v>
      </c>
      <c r="J81" s="412"/>
      <c r="K81" s="692" t="s">
        <v>195</v>
      </c>
      <c r="L81" s="18"/>
      <c r="M81" s="18"/>
      <c r="N81" s="18"/>
      <c r="O81" s="18"/>
      <c r="P81" s="18"/>
      <c r="Q81" s="18"/>
      <c r="R81" s="18"/>
      <c r="S81" s="18"/>
      <c r="T81" s="18"/>
      <c r="U81" s="18"/>
      <c r="V81" s="18"/>
      <c r="W81" s="18"/>
      <c r="X81" s="18"/>
      <c r="Y81" s="18"/>
      <c r="Z81" s="18"/>
      <c r="AA81" s="18"/>
      <c r="AB81" s="18"/>
      <c r="AC81" s="18"/>
      <c r="AD81" s="18"/>
      <c r="AE81" s="18"/>
      <c r="AF81" s="18"/>
      <c r="AG81" s="18"/>
      <c r="AH81" s="18"/>
      <c r="AI81" s="18"/>
    </row>
    <row r="82" spans="1:35" ht="15.75" outlineLevel="1" thickBot="1" x14ac:dyDescent="0.25">
      <c r="A82" s="494"/>
      <c r="B82" s="545"/>
      <c r="C82" s="546"/>
      <c r="D82" s="463"/>
      <c r="E82" s="464"/>
      <c r="F82" s="258" t="s">
        <v>15</v>
      </c>
      <c r="G82" s="258">
        <v>120</v>
      </c>
      <c r="H82" s="275">
        <v>2.57</v>
      </c>
      <c r="I82" s="276">
        <f t="shared" si="5"/>
        <v>3.0839999999999996</v>
      </c>
      <c r="J82" s="438" t="s">
        <v>475</v>
      </c>
      <c r="K82" s="693"/>
      <c r="L82" s="18"/>
      <c r="M82" s="18"/>
      <c r="N82" s="18"/>
      <c r="O82" s="18"/>
      <c r="P82" s="18"/>
      <c r="Q82" s="18"/>
      <c r="R82" s="18"/>
      <c r="S82" s="18"/>
      <c r="T82" s="18"/>
      <c r="U82" s="18"/>
      <c r="V82" s="18"/>
      <c r="W82" s="18"/>
      <c r="X82" s="18"/>
      <c r="Y82" s="18"/>
      <c r="Z82" s="18"/>
      <c r="AA82" s="18"/>
      <c r="AB82" s="18"/>
      <c r="AC82" s="18"/>
      <c r="AD82" s="18"/>
      <c r="AE82" s="18"/>
      <c r="AF82" s="18"/>
      <c r="AG82" s="18"/>
      <c r="AH82" s="18"/>
      <c r="AI82" s="18"/>
    </row>
    <row r="83" spans="1:35" ht="15.75" outlineLevel="1" x14ac:dyDescent="0.2">
      <c r="A83" s="522">
        <f>A81+1</f>
        <v>31</v>
      </c>
      <c r="B83" s="526" t="s">
        <v>110</v>
      </c>
      <c r="C83" s="541"/>
      <c r="D83" s="507" t="s">
        <v>118</v>
      </c>
      <c r="E83" s="508"/>
      <c r="F83" s="8" t="s">
        <v>15</v>
      </c>
      <c r="G83" s="8">
        <v>80</v>
      </c>
      <c r="H83" s="171">
        <v>4.25</v>
      </c>
      <c r="I83" s="201">
        <f t="shared" si="5"/>
        <v>5.0999999999999996</v>
      </c>
      <c r="J83" s="248"/>
      <c r="K83" s="536" t="s">
        <v>195</v>
      </c>
      <c r="L83" s="18"/>
      <c r="M83" s="18"/>
      <c r="N83" s="18"/>
      <c r="O83" s="18"/>
      <c r="P83" s="18"/>
      <c r="Q83" s="18"/>
      <c r="R83" s="18"/>
      <c r="S83" s="18"/>
      <c r="T83" s="18"/>
      <c r="U83" s="18"/>
      <c r="V83" s="18"/>
      <c r="W83" s="18"/>
      <c r="X83" s="18"/>
      <c r="Y83" s="18"/>
      <c r="Z83" s="18"/>
      <c r="AA83" s="18"/>
      <c r="AB83" s="18"/>
      <c r="AC83" s="18"/>
      <c r="AD83" s="18"/>
      <c r="AE83" s="18"/>
      <c r="AF83" s="18"/>
      <c r="AG83" s="18"/>
      <c r="AH83" s="18"/>
      <c r="AI83" s="18"/>
    </row>
    <row r="84" spans="1:35" ht="16.5" outlineLevel="1" thickBot="1" x14ac:dyDescent="0.25">
      <c r="A84" s="524"/>
      <c r="B84" s="542"/>
      <c r="C84" s="543"/>
      <c r="D84" s="459"/>
      <c r="E84" s="460"/>
      <c r="F84" s="11" t="s">
        <v>229</v>
      </c>
      <c r="G84" s="11">
        <v>50</v>
      </c>
      <c r="H84" s="210">
        <v>11.79</v>
      </c>
      <c r="I84" s="202">
        <f t="shared" si="5"/>
        <v>14.147999999999998</v>
      </c>
      <c r="J84" s="247"/>
      <c r="K84" s="537"/>
      <c r="L84" s="18"/>
      <c r="M84" s="18"/>
      <c r="N84" s="18"/>
      <c r="O84" s="18"/>
      <c r="P84" s="18"/>
      <c r="Q84" s="18"/>
      <c r="R84" s="18"/>
      <c r="S84" s="18"/>
      <c r="T84" s="18"/>
      <c r="U84" s="18"/>
      <c r="V84" s="18"/>
      <c r="W84" s="18"/>
      <c r="X84" s="18"/>
      <c r="Y84" s="18"/>
      <c r="Z84" s="18"/>
      <c r="AA84" s="18"/>
      <c r="AB84" s="18"/>
      <c r="AC84" s="18"/>
      <c r="AD84" s="18"/>
      <c r="AE84" s="18"/>
      <c r="AF84" s="18"/>
      <c r="AG84" s="18"/>
      <c r="AH84" s="18"/>
      <c r="AI84" s="18"/>
    </row>
    <row r="85" spans="1:35" ht="30.75" customHeight="1" outlineLevel="1" x14ac:dyDescent="0.2">
      <c r="A85" s="493">
        <f t="shared" ref="A85:A95" si="6">A83+1</f>
        <v>32</v>
      </c>
      <c r="B85" s="517" t="s">
        <v>374</v>
      </c>
      <c r="C85" s="496"/>
      <c r="D85" s="499" t="s">
        <v>375</v>
      </c>
      <c r="E85" s="500"/>
      <c r="F85" s="501" t="s">
        <v>101</v>
      </c>
      <c r="G85" s="501" t="s">
        <v>371</v>
      </c>
      <c r="H85" s="646">
        <v>0.47</v>
      </c>
      <c r="I85" s="562">
        <f t="shared" si="5"/>
        <v>0.56399999999999995</v>
      </c>
      <c r="J85" s="564"/>
      <c r="K85" s="532" t="s">
        <v>359</v>
      </c>
      <c r="L85" s="18"/>
      <c r="M85" s="18"/>
      <c r="N85" s="18"/>
      <c r="O85" s="18"/>
      <c r="P85" s="18"/>
      <c r="Q85" s="18"/>
      <c r="R85" s="18"/>
      <c r="S85" s="18"/>
      <c r="T85" s="18"/>
      <c r="U85" s="18"/>
      <c r="V85" s="18"/>
      <c r="W85" s="18"/>
      <c r="X85" s="18"/>
      <c r="Y85" s="18"/>
      <c r="Z85" s="18"/>
      <c r="AA85" s="18"/>
      <c r="AB85" s="18"/>
      <c r="AC85" s="18"/>
      <c r="AD85" s="18"/>
      <c r="AE85" s="18"/>
      <c r="AF85" s="18"/>
      <c r="AG85" s="18"/>
      <c r="AH85" s="18"/>
      <c r="AI85" s="18"/>
    </row>
    <row r="86" spans="1:35" ht="31.5" customHeight="1" outlineLevel="1" thickBot="1" x14ac:dyDescent="0.25">
      <c r="A86" s="494"/>
      <c r="B86" s="534"/>
      <c r="C86" s="535"/>
      <c r="D86" s="659"/>
      <c r="E86" s="660"/>
      <c r="F86" s="731"/>
      <c r="G86" s="502"/>
      <c r="H86" s="729"/>
      <c r="I86" s="563"/>
      <c r="J86" s="565"/>
      <c r="K86" s="533"/>
      <c r="L86" s="18"/>
      <c r="M86" s="18"/>
      <c r="N86" s="18"/>
      <c r="O86" s="18"/>
      <c r="P86" s="18"/>
      <c r="Q86" s="18"/>
      <c r="R86" s="18"/>
      <c r="S86" s="18"/>
      <c r="T86" s="18"/>
      <c r="U86" s="18"/>
      <c r="V86" s="18"/>
      <c r="W86" s="18"/>
      <c r="X86" s="18"/>
      <c r="Y86" s="18"/>
      <c r="Z86" s="18"/>
      <c r="AA86" s="18"/>
      <c r="AB86" s="18"/>
      <c r="AC86" s="18"/>
      <c r="AD86" s="18"/>
      <c r="AE86" s="18"/>
      <c r="AF86" s="18"/>
      <c r="AG86" s="18"/>
      <c r="AH86" s="18"/>
      <c r="AI86" s="18"/>
    </row>
    <row r="87" spans="1:35" ht="27" customHeight="1" outlineLevel="1" x14ac:dyDescent="0.2">
      <c r="A87" s="522">
        <f t="shared" si="6"/>
        <v>33</v>
      </c>
      <c r="B87" s="566" t="s">
        <v>372</v>
      </c>
      <c r="C87" s="541"/>
      <c r="D87" s="507" t="s">
        <v>373</v>
      </c>
      <c r="E87" s="508"/>
      <c r="F87" s="551" t="s">
        <v>231</v>
      </c>
      <c r="G87" s="551">
        <v>40</v>
      </c>
      <c r="H87" s="539">
        <v>2.2599999999999998</v>
      </c>
      <c r="I87" s="621">
        <f t="shared" si="5"/>
        <v>2.7119999999999997</v>
      </c>
      <c r="J87" s="443"/>
      <c r="K87" s="530" t="s">
        <v>359</v>
      </c>
      <c r="L87" s="18"/>
      <c r="M87" s="18"/>
      <c r="N87" s="18"/>
      <c r="O87" s="18"/>
      <c r="P87" s="18"/>
      <c r="Q87" s="18"/>
      <c r="R87" s="18"/>
      <c r="S87" s="18"/>
      <c r="T87" s="18"/>
      <c r="U87" s="18"/>
      <c r="V87" s="18"/>
      <c r="W87" s="18"/>
      <c r="X87" s="18"/>
      <c r="Y87" s="18"/>
      <c r="Z87" s="18"/>
      <c r="AA87" s="18"/>
      <c r="AB87" s="18"/>
      <c r="AC87" s="18"/>
      <c r="AD87" s="18"/>
      <c r="AE87" s="18"/>
      <c r="AF87" s="18"/>
      <c r="AG87" s="18"/>
      <c r="AH87" s="18"/>
      <c r="AI87" s="18"/>
    </row>
    <row r="88" spans="1:35" ht="27" customHeight="1" outlineLevel="1" thickBot="1" x14ac:dyDescent="0.25">
      <c r="A88" s="524"/>
      <c r="B88" s="567"/>
      <c r="C88" s="568"/>
      <c r="D88" s="715"/>
      <c r="E88" s="716"/>
      <c r="F88" s="717"/>
      <c r="G88" s="550"/>
      <c r="H88" s="728"/>
      <c r="I88" s="738"/>
      <c r="J88" s="538"/>
      <c r="K88" s="531"/>
      <c r="L88" s="18"/>
      <c r="M88" s="18"/>
      <c r="N88" s="18"/>
      <c r="O88" s="18"/>
      <c r="P88" s="18"/>
      <c r="Q88" s="18"/>
      <c r="R88" s="18"/>
      <c r="S88" s="18"/>
      <c r="T88" s="18"/>
      <c r="U88" s="18"/>
      <c r="V88" s="18"/>
      <c r="W88" s="18"/>
      <c r="X88" s="18"/>
      <c r="Y88" s="18"/>
      <c r="Z88" s="18"/>
      <c r="AA88" s="18"/>
      <c r="AB88" s="18"/>
      <c r="AC88" s="18"/>
      <c r="AD88" s="18"/>
      <c r="AE88" s="18"/>
      <c r="AF88" s="18"/>
      <c r="AG88" s="18"/>
      <c r="AH88" s="18"/>
      <c r="AI88" s="18"/>
    </row>
    <row r="89" spans="1:35" ht="25.5" customHeight="1" outlineLevel="1" x14ac:dyDescent="0.2">
      <c r="A89" s="493">
        <f t="shared" si="6"/>
        <v>34</v>
      </c>
      <c r="B89" s="517" t="s">
        <v>367</v>
      </c>
      <c r="C89" s="496"/>
      <c r="D89" s="499" t="s">
        <v>368</v>
      </c>
      <c r="E89" s="500"/>
      <c r="F89" s="501" t="s">
        <v>369</v>
      </c>
      <c r="G89" s="501" t="s">
        <v>371</v>
      </c>
      <c r="H89" s="646">
        <v>0.61</v>
      </c>
      <c r="I89" s="562">
        <f t="shared" si="5"/>
        <v>0.73199999999999998</v>
      </c>
      <c r="J89" s="564"/>
      <c r="K89" s="532" t="s">
        <v>359</v>
      </c>
      <c r="L89" s="18"/>
      <c r="M89" s="18"/>
      <c r="N89" s="18"/>
      <c r="O89" s="18"/>
      <c r="P89" s="18"/>
      <c r="Q89" s="18"/>
      <c r="R89" s="18"/>
      <c r="S89" s="18"/>
      <c r="T89" s="18"/>
      <c r="U89" s="18"/>
      <c r="V89" s="18"/>
      <c r="W89" s="18"/>
      <c r="X89" s="18"/>
      <c r="Y89" s="18"/>
      <c r="Z89" s="18"/>
      <c r="AA89" s="18"/>
      <c r="AB89" s="18"/>
      <c r="AC89" s="18"/>
      <c r="AD89" s="18"/>
      <c r="AE89" s="18"/>
      <c r="AF89" s="18"/>
      <c r="AG89" s="18"/>
      <c r="AH89" s="18"/>
      <c r="AI89" s="18"/>
    </row>
    <row r="90" spans="1:35" ht="19.5" customHeight="1" outlineLevel="1" thickBot="1" x14ac:dyDescent="0.25">
      <c r="A90" s="494"/>
      <c r="B90" s="534"/>
      <c r="C90" s="535"/>
      <c r="D90" s="659"/>
      <c r="E90" s="660"/>
      <c r="F90" s="731"/>
      <c r="G90" s="502"/>
      <c r="H90" s="729"/>
      <c r="I90" s="563"/>
      <c r="J90" s="565"/>
      <c r="K90" s="533"/>
      <c r="L90" s="18"/>
      <c r="M90" s="18"/>
      <c r="N90" s="18"/>
      <c r="O90" s="18"/>
      <c r="P90" s="18"/>
      <c r="Q90" s="18"/>
      <c r="R90" s="18"/>
      <c r="S90" s="18"/>
      <c r="T90" s="18"/>
      <c r="U90" s="18"/>
      <c r="V90" s="18"/>
      <c r="W90" s="18"/>
      <c r="X90" s="18"/>
      <c r="Y90" s="18"/>
      <c r="Z90" s="18"/>
      <c r="AA90" s="18"/>
      <c r="AB90" s="18"/>
      <c r="AC90" s="18"/>
      <c r="AD90" s="18"/>
      <c r="AE90" s="18"/>
      <c r="AF90" s="18"/>
      <c r="AG90" s="18"/>
      <c r="AH90" s="18"/>
      <c r="AI90" s="18"/>
    </row>
    <row r="91" spans="1:35" ht="21.75" customHeight="1" outlineLevel="1" x14ac:dyDescent="0.2">
      <c r="A91" s="522">
        <f t="shared" si="6"/>
        <v>35</v>
      </c>
      <c r="B91" s="566" t="s">
        <v>320</v>
      </c>
      <c r="C91" s="541"/>
      <c r="D91" s="507" t="s">
        <v>305</v>
      </c>
      <c r="E91" s="508"/>
      <c r="F91" s="551" t="s">
        <v>306</v>
      </c>
      <c r="G91" s="551" t="s">
        <v>370</v>
      </c>
      <c r="H91" s="539">
        <v>0.46</v>
      </c>
      <c r="I91" s="621">
        <f t="shared" si="5"/>
        <v>0.55200000000000005</v>
      </c>
      <c r="J91" s="443"/>
      <c r="K91" s="528"/>
      <c r="L91" s="18"/>
      <c r="M91" s="18"/>
      <c r="N91" s="18"/>
      <c r="O91" s="18"/>
      <c r="P91" s="18"/>
      <c r="Q91" s="18"/>
      <c r="R91" s="18"/>
      <c r="S91" s="18"/>
      <c r="T91" s="18"/>
      <c r="U91" s="18"/>
      <c r="V91" s="18"/>
      <c r="W91" s="18"/>
      <c r="X91" s="18"/>
      <c r="Y91" s="18"/>
      <c r="Z91" s="18"/>
      <c r="AA91" s="18"/>
      <c r="AB91" s="18"/>
      <c r="AC91" s="18"/>
      <c r="AD91" s="18"/>
      <c r="AE91" s="18"/>
      <c r="AF91" s="18"/>
      <c r="AG91" s="18"/>
      <c r="AH91" s="18"/>
      <c r="AI91" s="18"/>
    </row>
    <row r="92" spans="1:35" ht="27.75" customHeight="1" outlineLevel="1" thickBot="1" x14ac:dyDescent="0.25">
      <c r="A92" s="524"/>
      <c r="B92" s="569"/>
      <c r="C92" s="543"/>
      <c r="D92" s="459"/>
      <c r="E92" s="460"/>
      <c r="F92" s="550"/>
      <c r="G92" s="550"/>
      <c r="H92" s="540"/>
      <c r="I92" s="622"/>
      <c r="J92" s="444"/>
      <c r="K92" s="529"/>
      <c r="L92" s="18"/>
      <c r="M92" s="18"/>
      <c r="N92" s="18"/>
      <c r="O92" s="18"/>
      <c r="P92" s="18"/>
      <c r="Q92" s="18"/>
      <c r="R92" s="18"/>
      <c r="S92" s="18"/>
      <c r="T92" s="18"/>
      <c r="U92" s="18"/>
      <c r="V92" s="18"/>
      <c r="W92" s="18"/>
      <c r="X92" s="18"/>
      <c r="Y92" s="18"/>
      <c r="Z92" s="18"/>
      <c r="AA92" s="18"/>
      <c r="AB92" s="18"/>
      <c r="AC92" s="18"/>
      <c r="AD92" s="18"/>
      <c r="AE92" s="18"/>
      <c r="AF92" s="18"/>
      <c r="AG92" s="18"/>
      <c r="AH92" s="18"/>
      <c r="AI92" s="18"/>
    </row>
    <row r="93" spans="1:35" ht="15.75" outlineLevel="1" x14ac:dyDescent="0.2">
      <c r="A93" s="521">
        <f t="shared" si="6"/>
        <v>36</v>
      </c>
      <c r="B93" s="730" t="s">
        <v>321</v>
      </c>
      <c r="C93" s="504"/>
      <c r="D93" s="505" t="s">
        <v>304</v>
      </c>
      <c r="E93" s="506"/>
      <c r="F93" s="381" t="s">
        <v>101</v>
      </c>
      <c r="G93" s="381">
        <v>50</v>
      </c>
      <c r="H93" s="383">
        <v>0.38</v>
      </c>
      <c r="I93" s="377">
        <f t="shared" si="5"/>
        <v>0.45599999999999996</v>
      </c>
      <c r="J93" s="413" t="s">
        <v>475</v>
      </c>
      <c r="K93" s="533"/>
      <c r="L93" s="18"/>
      <c r="M93" s="18"/>
      <c r="N93" s="18"/>
      <c r="O93" s="18"/>
      <c r="P93" s="18"/>
      <c r="Q93" s="18"/>
      <c r="R93" s="18"/>
      <c r="S93" s="18"/>
      <c r="T93" s="18"/>
      <c r="U93" s="18"/>
      <c r="V93" s="18"/>
      <c r="W93" s="18"/>
      <c r="X93" s="18"/>
      <c r="Y93" s="18"/>
      <c r="Z93" s="18"/>
      <c r="AA93" s="18"/>
      <c r="AB93" s="18"/>
      <c r="AC93" s="18"/>
      <c r="AD93" s="18"/>
      <c r="AE93" s="18"/>
      <c r="AF93" s="18"/>
      <c r="AG93" s="18"/>
      <c r="AH93" s="18"/>
      <c r="AI93" s="18"/>
    </row>
    <row r="94" spans="1:35" ht="16.5" outlineLevel="1" thickBot="1" x14ac:dyDescent="0.25">
      <c r="A94" s="494"/>
      <c r="B94" s="518"/>
      <c r="C94" s="498"/>
      <c r="D94" s="463"/>
      <c r="E94" s="464"/>
      <c r="F94" s="258" t="s">
        <v>231</v>
      </c>
      <c r="G94" s="258">
        <v>40</v>
      </c>
      <c r="H94" s="275">
        <v>2.37</v>
      </c>
      <c r="I94" s="276">
        <f t="shared" si="5"/>
        <v>2.8439999999999999</v>
      </c>
      <c r="J94" s="378"/>
      <c r="K94" s="718"/>
      <c r="L94" s="18"/>
      <c r="M94" s="18"/>
      <c r="N94" s="18"/>
      <c r="O94" s="18"/>
      <c r="P94" s="18"/>
      <c r="Q94" s="18"/>
      <c r="R94" s="18"/>
      <c r="S94" s="18"/>
      <c r="T94" s="18"/>
      <c r="U94" s="18"/>
      <c r="V94" s="18"/>
      <c r="W94" s="18"/>
      <c r="X94" s="18"/>
      <c r="Y94" s="18"/>
      <c r="Z94" s="18"/>
      <c r="AA94" s="18"/>
      <c r="AB94" s="18"/>
      <c r="AC94" s="18"/>
      <c r="AD94" s="18"/>
      <c r="AE94" s="18"/>
      <c r="AF94" s="18"/>
      <c r="AG94" s="18"/>
      <c r="AH94" s="18"/>
      <c r="AI94" s="18"/>
    </row>
    <row r="95" spans="1:35" ht="15.75" outlineLevel="1" x14ac:dyDescent="0.2">
      <c r="A95" s="522">
        <f t="shared" si="6"/>
        <v>37</v>
      </c>
      <c r="B95" s="547" t="s">
        <v>111</v>
      </c>
      <c r="C95" s="548"/>
      <c r="D95" s="477" t="s">
        <v>8</v>
      </c>
      <c r="E95" s="478"/>
      <c r="F95" s="384" t="s">
        <v>227</v>
      </c>
      <c r="G95" s="384">
        <v>200</v>
      </c>
      <c r="H95" s="382">
        <v>0.38</v>
      </c>
      <c r="I95" s="375">
        <f t="shared" si="5"/>
        <v>0.45599999999999996</v>
      </c>
      <c r="J95" s="379"/>
      <c r="K95" s="743" t="s">
        <v>195</v>
      </c>
      <c r="L95" s="18"/>
      <c r="M95" s="18"/>
      <c r="N95" s="18"/>
      <c r="O95" s="18"/>
      <c r="P95" s="18"/>
      <c r="Q95" s="18"/>
      <c r="R95" s="18"/>
      <c r="S95" s="18"/>
      <c r="T95" s="18"/>
      <c r="U95" s="18"/>
      <c r="V95" s="18"/>
      <c r="W95" s="18"/>
      <c r="X95" s="18"/>
      <c r="Y95" s="18"/>
      <c r="Z95" s="18"/>
      <c r="AA95" s="18"/>
      <c r="AB95" s="18"/>
      <c r="AC95" s="18"/>
      <c r="AD95" s="18"/>
      <c r="AE95" s="18"/>
      <c r="AF95" s="18"/>
      <c r="AG95" s="18"/>
      <c r="AH95" s="18"/>
      <c r="AI95" s="18"/>
    </row>
    <row r="96" spans="1:35" ht="16.5" outlineLevel="1" thickBot="1" x14ac:dyDescent="0.25">
      <c r="A96" s="524"/>
      <c r="B96" s="547"/>
      <c r="C96" s="548"/>
      <c r="D96" s="477"/>
      <c r="E96" s="478"/>
      <c r="F96" s="385" t="s">
        <v>15</v>
      </c>
      <c r="G96" s="385">
        <v>80</v>
      </c>
      <c r="H96" s="380">
        <v>2.72</v>
      </c>
      <c r="I96" s="392">
        <f t="shared" si="5"/>
        <v>3.2640000000000002</v>
      </c>
      <c r="J96" s="376"/>
      <c r="K96" s="695"/>
      <c r="L96" s="18"/>
      <c r="M96" s="18"/>
      <c r="N96" s="18"/>
      <c r="O96" s="18"/>
      <c r="P96" s="18"/>
      <c r="Q96" s="18"/>
      <c r="R96" s="18"/>
      <c r="S96" s="18"/>
      <c r="T96" s="18"/>
      <c r="U96" s="18"/>
      <c r="V96" s="18"/>
      <c r="W96" s="18"/>
      <c r="X96" s="18"/>
      <c r="Y96" s="18"/>
      <c r="Z96" s="18"/>
      <c r="AA96" s="18"/>
      <c r="AB96" s="18"/>
      <c r="AC96" s="18"/>
      <c r="AD96" s="18"/>
      <c r="AE96" s="18"/>
      <c r="AF96" s="18"/>
      <c r="AG96" s="18"/>
      <c r="AH96" s="18"/>
      <c r="AI96" s="18"/>
    </row>
    <row r="97" spans="1:35" ht="13.5" customHeight="1" outlineLevel="1" thickBot="1" x14ac:dyDescent="0.25">
      <c r="A97" s="35"/>
      <c r="B97" s="19"/>
      <c r="C97" s="19"/>
      <c r="D97" s="145"/>
      <c r="E97" s="146" t="s">
        <v>198</v>
      </c>
      <c r="F97" s="19"/>
      <c r="G97" s="19"/>
      <c r="H97" s="142"/>
      <c r="I97" s="19"/>
      <c r="J97" s="49"/>
      <c r="K97" s="36"/>
      <c r="L97" s="18"/>
      <c r="M97" s="18"/>
      <c r="N97" s="18"/>
      <c r="O97" s="18"/>
      <c r="P97" s="18"/>
      <c r="Q97" s="18"/>
      <c r="R97" s="18"/>
      <c r="S97" s="18"/>
      <c r="T97" s="18"/>
      <c r="U97" s="18"/>
      <c r="V97" s="18"/>
      <c r="W97" s="18"/>
      <c r="X97" s="18"/>
      <c r="Y97" s="18"/>
      <c r="Z97" s="18"/>
      <c r="AA97" s="18"/>
      <c r="AB97" s="18"/>
      <c r="AC97" s="18"/>
      <c r="AD97" s="18"/>
      <c r="AE97" s="18"/>
      <c r="AF97" s="18"/>
      <c r="AG97" s="18"/>
      <c r="AH97" s="18"/>
      <c r="AI97" s="18"/>
    </row>
    <row r="98" spans="1:35" ht="15.75" customHeight="1" outlineLevel="1" x14ac:dyDescent="0.2">
      <c r="A98" s="493">
        <f>A95+1</f>
        <v>38</v>
      </c>
      <c r="B98" s="517" t="s">
        <v>121</v>
      </c>
      <c r="C98" s="496"/>
      <c r="D98" s="499" t="s">
        <v>23</v>
      </c>
      <c r="E98" s="500"/>
      <c r="F98" s="501" t="s">
        <v>24</v>
      </c>
      <c r="G98" s="501">
        <v>40</v>
      </c>
      <c r="H98" s="646">
        <v>2.56</v>
      </c>
      <c r="I98" s="619">
        <f>H98*1.2</f>
        <v>3.0720000000000001</v>
      </c>
      <c r="J98" s="689"/>
      <c r="K98" s="722" t="s">
        <v>195</v>
      </c>
      <c r="L98" s="18"/>
      <c r="M98" s="18"/>
      <c r="N98" s="18"/>
      <c r="O98" s="18"/>
      <c r="P98" s="18"/>
      <c r="Q98" s="18"/>
      <c r="R98" s="18"/>
      <c r="S98" s="18"/>
      <c r="T98" s="18"/>
      <c r="U98" s="18"/>
      <c r="V98" s="18"/>
      <c r="W98" s="18"/>
      <c r="X98" s="18"/>
      <c r="Y98" s="18"/>
      <c r="Z98" s="18"/>
      <c r="AA98" s="18"/>
      <c r="AB98" s="18"/>
      <c r="AC98" s="18"/>
      <c r="AD98" s="18"/>
      <c r="AE98" s="18"/>
      <c r="AF98" s="18"/>
      <c r="AG98" s="18"/>
      <c r="AH98" s="18"/>
      <c r="AI98" s="18"/>
    </row>
    <row r="99" spans="1:35" ht="15.75" customHeight="1" outlineLevel="1" thickBot="1" x14ac:dyDescent="0.25">
      <c r="A99" s="494"/>
      <c r="B99" s="518"/>
      <c r="C99" s="498"/>
      <c r="D99" s="463"/>
      <c r="E99" s="464"/>
      <c r="F99" s="502"/>
      <c r="G99" s="502"/>
      <c r="H99" s="647"/>
      <c r="I99" s="620"/>
      <c r="J99" s="672"/>
      <c r="K99" s="693"/>
      <c r="L99" s="18"/>
      <c r="M99" s="18"/>
      <c r="N99" s="18"/>
      <c r="O99" s="18"/>
      <c r="P99" s="18"/>
      <c r="Q99" s="18"/>
      <c r="R99" s="18"/>
      <c r="S99" s="18"/>
      <c r="T99" s="18"/>
      <c r="U99" s="18"/>
      <c r="V99" s="18"/>
      <c r="W99" s="18"/>
      <c r="X99" s="18"/>
      <c r="Y99" s="18"/>
      <c r="Z99" s="18"/>
      <c r="AA99" s="18"/>
      <c r="AB99" s="18"/>
      <c r="AC99" s="18"/>
      <c r="AD99" s="18"/>
      <c r="AE99" s="18"/>
      <c r="AF99" s="18"/>
      <c r="AG99" s="18"/>
      <c r="AH99" s="18"/>
      <c r="AI99" s="18"/>
    </row>
    <row r="100" spans="1:35" ht="20.25" customHeight="1" thickBot="1" x14ac:dyDescent="0.25">
      <c r="A100" s="27"/>
      <c r="B100" s="22"/>
      <c r="C100" s="557" t="s">
        <v>123</v>
      </c>
      <c r="D100" s="557"/>
      <c r="E100" s="557"/>
      <c r="F100" s="557"/>
      <c r="G100" s="557"/>
      <c r="H100" s="23"/>
      <c r="I100" s="23"/>
      <c r="J100" s="52" t="s">
        <v>96</v>
      </c>
      <c r="K100" s="614" t="s">
        <v>194</v>
      </c>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row>
    <row r="101" spans="1:35" ht="15.75" customHeight="1" outlineLevel="1" x14ac:dyDescent="0.2">
      <c r="A101" s="31"/>
      <c r="B101" s="481" t="s">
        <v>149</v>
      </c>
      <c r="C101" s="482"/>
      <c r="D101" s="485" t="s">
        <v>90</v>
      </c>
      <c r="E101" s="486"/>
      <c r="F101" s="479" t="s">
        <v>91</v>
      </c>
      <c r="G101" s="9" t="s">
        <v>92</v>
      </c>
      <c r="H101" s="489" t="s">
        <v>94</v>
      </c>
      <c r="I101" s="490"/>
      <c r="J101" s="626"/>
      <c r="K101" s="615"/>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row>
    <row r="102" spans="1:35" ht="15" customHeight="1" outlineLevel="1" thickBot="1" x14ac:dyDescent="0.25">
      <c r="A102" s="29"/>
      <c r="B102" s="483"/>
      <c r="C102" s="484"/>
      <c r="D102" s="487"/>
      <c r="E102" s="488"/>
      <c r="F102" s="480"/>
      <c r="G102" s="10" t="s">
        <v>93</v>
      </c>
      <c r="H102" s="10" t="s">
        <v>95</v>
      </c>
      <c r="I102" s="39" t="s">
        <v>106</v>
      </c>
      <c r="J102" s="627"/>
      <c r="K102" s="616"/>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row>
    <row r="103" spans="1:35" ht="13.5" customHeight="1" outlineLevel="1" thickBot="1" x14ac:dyDescent="0.25">
      <c r="A103" s="35"/>
      <c r="B103" s="19"/>
      <c r="C103" s="19"/>
      <c r="D103" s="145"/>
      <c r="E103" s="146" t="s">
        <v>201</v>
      </c>
      <c r="F103" s="19"/>
      <c r="G103" s="19"/>
      <c r="H103" s="19"/>
      <c r="I103" s="19"/>
      <c r="J103" s="49"/>
      <c r="K103" s="36"/>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row>
    <row r="104" spans="1:35" ht="13.5" customHeight="1" outlineLevel="1" x14ac:dyDescent="0.2">
      <c r="A104" s="493">
        <f>A98+1</f>
        <v>39</v>
      </c>
      <c r="B104" s="495" t="s">
        <v>531</v>
      </c>
      <c r="C104" s="466"/>
      <c r="D104" s="706" t="s">
        <v>315</v>
      </c>
      <c r="E104" s="707"/>
      <c r="F104" s="501" t="s">
        <v>316</v>
      </c>
      <c r="G104" s="501">
        <v>100</v>
      </c>
      <c r="H104" s="646">
        <v>2</v>
      </c>
      <c r="I104" s="619">
        <f>H104*1.2</f>
        <v>2.4</v>
      </c>
      <c r="J104" s="702"/>
      <c r="K104" s="721"/>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row>
    <row r="105" spans="1:35" ht="13.5" customHeight="1" outlineLevel="1" thickBot="1" x14ac:dyDescent="0.25">
      <c r="A105" s="525"/>
      <c r="B105" s="592"/>
      <c r="C105" s="593"/>
      <c r="D105" s="708"/>
      <c r="E105" s="709"/>
      <c r="F105" s="591"/>
      <c r="G105" s="591"/>
      <c r="H105" s="647"/>
      <c r="I105" s="671"/>
      <c r="J105" s="703"/>
      <c r="K105" s="7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row>
    <row r="106" spans="1:35" ht="21" customHeight="1" outlineLevel="1" x14ac:dyDescent="0.2">
      <c r="A106" s="522">
        <f>A104+1</f>
        <v>40</v>
      </c>
      <c r="B106" s="526" t="s">
        <v>325</v>
      </c>
      <c r="C106" s="527"/>
      <c r="D106" s="711" t="s">
        <v>309</v>
      </c>
      <c r="E106" s="712"/>
      <c r="F106" s="551" t="s">
        <v>152</v>
      </c>
      <c r="G106" s="551" t="s">
        <v>307</v>
      </c>
      <c r="H106" s="539">
        <v>1.65</v>
      </c>
      <c r="I106" s="553">
        <f>H106*1.2</f>
        <v>1.9799999999999998</v>
      </c>
      <c r="J106" s="710" t="s">
        <v>475</v>
      </c>
      <c r="K106" s="719"/>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row>
    <row r="107" spans="1:35" ht="18" customHeight="1" outlineLevel="1" thickBot="1" x14ac:dyDescent="0.25">
      <c r="A107" s="523"/>
      <c r="B107" s="468"/>
      <c r="C107" s="469"/>
      <c r="D107" s="713"/>
      <c r="E107" s="714"/>
      <c r="F107" s="549"/>
      <c r="G107" s="549"/>
      <c r="H107" s="540"/>
      <c r="I107" s="554"/>
      <c r="J107" s="669"/>
      <c r="K107" s="720"/>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row>
    <row r="108" spans="1:35" ht="22.5" customHeight="1" outlineLevel="1" x14ac:dyDescent="0.2">
      <c r="A108" s="493">
        <f>A106+1</f>
        <v>41</v>
      </c>
      <c r="B108" s="517" t="s">
        <v>390</v>
      </c>
      <c r="C108" s="466"/>
      <c r="D108" s="845" t="s">
        <v>388</v>
      </c>
      <c r="E108" s="846"/>
      <c r="F108" s="501" t="s">
        <v>389</v>
      </c>
      <c r="G108" s="501">
        <v>200</v>
      </c>
      <c r="H108" s="646">
        <v>2.58</v>
      </c>
      <c r="I108" s="619">
        <f>H108*1.2</f>
        <v>3.0960000000000001</v>
      </c>
      <c r="J108" s="702"/>
      <c r="K108" s="704"/>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row>
    <row r="109" spans="1:35" ht="22.5" customHeight="1" outlineLevel="1" thickBot="1" x14ac:dyDescent="0.25">
      <c r="A109" s="525"/>
      <c r="B109" s="461"/>
      <c r="C109" s="467"/>
      <c r="D109" s="847"/>
      <c r="E109" s="848"/>
      <c r="F109" s="591"/>
      <c r="G109" s="591"/>
      <c r="H109" s="647"/>
      <c r="I109" s="671"/>
      <c r="J109" s="703"/>
      <c r="K109" s="705"/>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row>
    <row r="110" spans="1:35" ht="15" customHeight="1" outlineLevel="1" x14ac:dyDescent="0.2">
      <c r="A110" s="522">
        <f>A108+1</f>
        <v>42</v>
      </c>
      <c r="B110" s="526" t="s">
        <v>326</v>
      </c>
      <c r="C110" s="527"/>
      <c r="D110" s="507" t="s">
        <v>293</v>
      </c>
      <c r="E110" s="508"/>
      <c r="F110" s="551" t="s">
        <v>294</v>
      </c>
      <c r="G110" s="551">
        <v>100</v>
      </c>
      <c r="H110" s="539">
        <v>0.96</v>
      </c>
      <c r="I110" s="553">
        <f>H110*1.2</f>
        <v>1.1519999999999999</v>
      </c>
      <c r="J110" s="668"/>
      <c r="K110" s="719" t="s">
        <v>195</v>
      </c>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row>
    <row r="111" spans="1:35" ht="13.5" outlineLevel="1" thickBot="1" x14ac:dyDescent="0.25">
      <c r="A111" s="523"/>
      <c r="B111" s="468"/>
      <c r="C111" s="469"/>
      <c r="D111" s="477"/>
      <c r="E111" s="478"/>
      <c r="F111" s="549"/>
      <c r="G111" s="549"/>
      <c r="H111" s="540"/>
      <c r="I111" s="554"/>
      <c r="J111" s="669"/>
      <c r="K111" s="720"/>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row>
    <row r="112" spans="1:35" ht="15.75" customHeight="1" outlineLevel="1" x14ac:dyDescent="0.2">
      <c r="A112" s="493">
        <f>A110+1</f>
        <v>43</v>
      </c>
      <c r="B112" s="495" t="s">
        <v>130</v>
      </c>
      <c r="C112" s="466"/>
      <c r="D112" s="499" t="s">
        <v>129</v>
      </c>
      <c r="E112" s="500"/>
      <c r="F112" s="501" t="s">
        <v>65</v>
      </c>
      <c r="G112" s="501">
        <v>50</v>
      </c>
      <c r="H112" s="646">
        <v>4.45</v>
      </c>
      <c r="I112" s="619">
        <f>H112*1.2</f>
        <v>5.34</v>
      </c>
      <c r="J112" s="702"/>
      <c r="K112" s="687" t="s">
        <v>195</v>
      </c>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row>
    <row r="113" spans="1:35" ht="13.5" outlineLevel="1" thickBot="1" x14ac:dyDescent="0.25">
      <c r="A113" s="525"/>
      <c r="B113" s="592"/>
      <c r="C113" s="593"/>
      <c r="D113" s="505"/>
      <c r="E113" s="506"/>
      <c r="F113" s="591"/>
      <c r="G113" s="591"/>
      <c r="H113" s="670"/>
      <c r="I113" s="671"/>
      <c r="J113" s="703"/>
      <c r="K113" s="699"/>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row>
    <row r="114" spans="1:35" ht="24.75" customHeight="1" outlineLevel="1" x14ac:dyDescent="0.2">
      <c r="A114" s="522">
        <f>A112+1</f>
        <v>44</v>
      </c>
      <c r="B114" s="526" t="s">
        <v>258</v>
      </c>
      <c r="C114" s="541"/>
      <c r="D114" s="507" t="s">
        <v>489</v>
      </c>
      <c r="E114" s="508"/>
      <c r="F114" s="551" t="s">
        <v>61</v>
      </c>
      <c r="G114" s="551">
        <v>15</v>
      </c>
      <c r="H114" s="539">
        <v>2.2000000000000002</v>
      </c>
      <c r="I114" s="553">
        <f>H114*1.2</f>
        <v>2.64</v>
      </c>
      <c r="J114" s="555"/>
      <c r="K114" s="700"/>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row>
    <row r="115" spans="1:35" ht="27.75" customHeight="1" outlineLevel="1" thickBot="1" x14ac:dyDescent="0.25">
      <c r="A115" s="523"/>
      <c r="B115" s="542"/>
      <c r="C115" s="543"/>
      <c r="D115" s="459"/>
      <c r="E115" s="460"/>
      <c r="F115" s="550"/>
      <c r="G115" s="550"/>
      <c r="H115" s="540"/>
      <c r="I115" s="690"/>
      <c r="J115" s="691"/>
      <c r="K115" s="701"/>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row>
    <row r="116" spans="1:35" ht="22.5" customHeight="1" outlineLevel="1" x14ac:dyDescent="0.2">
      <c r="A116" s="493">
        <f>A114+1</f>
        <v>45</v>
      </c>
      <c r="B116" s="495" t="s">
        <v>125</v>
      </c>
      <c r="C116" s="496"/>
      <c r="D116" s="499" t="s">
        <v>21</v>
      </c>
      <c r="E116" s="500"/>
      <c r="F116" s="262" t="s">
        <v>63</v>
      </c>
      <c r="G116" s="262">
        <v>200</v>
      </c>
      <c r="H116" s="263">
        <v>0.96</v>
      </c>
      <c r="I116" s="274">
        <f>H116*1.2</f>
        <v>1.1519999999999999</v>
      </c>
      <c r="J116" s="286"/>
      <c r="K116" s="688" t="s">
        <v>195</v>
      </c>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row>
    <row r="117" spans="1:35" ht="21.75" customHeight="1" outlineLevel="1" thickBot="1" x14ac:dyDescent="0.25">
      <c r="A117" s="525"/>
      <c r="B117" s="497"/>
      <c r="C117" s="498"/>
      <c r="D117" s="463"/>
      <c r="E117" s="464"/>
      <c r="F117" s="258" t="s">
        <v>22</v>
      </c>
      <c r="G117" s="258">
        <v>80</v>
      </c>
      <c r="H117" s="275">
        <v>2.52</v>
      </c>
      <c r="I117" s="276">
        <f>H117*1.2</f>
        <v>3.024</v>
      </c>
      <c r="J117" s="329"/>
      <c r="K117" s="68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row>
    <row r="118" spans="1:35" ht="13.5" customHeight="1" outlineLevel="1" thickBot="1" x14ac:dyDescent="0.25">
      <c r="A118" s="35"/>
      <c r="B118" s="19"/>
      <c r="C118" s="19"/>
      <c r="D118" s="861" t="s">
        <v>202</v>
      </c>
      <c r="E118" s="861"/>
      <c r="F118" s="19"/>
      <c r="G118" s="19"/>
      <c r="H118" s="19"/>
      <c r="I118" s="19"/>
      <c r="J118" s="19"/>
      <c r="K118" s="36"/>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row>
    <row r="119" spans="1:35" ht="11.25" customHeight="1" outlineLevel="1" x14ac:dyDescent="0.2">
      <c r="A119" s="513">
        <f>A116+1</f>
        <v>46</v>
      </c>
      <c r="B119" s="576" t="s">
        <v>337</v>
      </c>
      <c r="C119" s="577"/>
      <c r="D119" s="507" t="s">
        <v>313</v>
      </c>
      <c r="E119" s="508"/>
      <c r="F119" s="551" t="s">
        <v>312</v>
      </c>
      <c r="G119" s="551" t="s">
        <v>307</v>
      </c>
      <c r="H119" s="539">
        <v>0.94</v>
      </c>
      <c r="I119" s="621">
        <f>H119*1.2</f>
        <v>1.1279999999999999</v>
      </c>
      <c r="J119" s="443"/>
      <c r="K119" s="661"/>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row>
    <row r="120" spans="1:35" ht="12" customHeight="1" outlineLevel="1" x14ac:dyDescent="0.2">
      <c r="A120" s="607"/>
      <c r="B120" s="578"/>
      <c r="C120" s="579"/>
      <c r="D120" s="477"/>
      <c r="E120" s="478"/>
      <c r="F120" s="717"/>
      <c r="G120" s="717"/>
      <c r="H120" s="728"/>
      <c r="I120" s="738"/>
      <c r="J120" s="538"/>
      <c r="K120" s="880"/>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row>
    <row r="121" spans="1:35" ht="11.25" customHeight="1" outlineLevel="1" x14ac:dyDescent="0.2">
      <c r="A121" s="607">
        <f>A115+1</f>
        <v>1</v>
      </c>
      <c r="B121" s="578"/>
      <c r="C121" s="579"/>
      <c r="D121" s="477"/>
      <c r="E121" s="478"/>
      <c r="F121" s="874" t="s">
        <v>22</v>
      </c>
      <c r="G121" s="876">
        <v>40</v>
      </c>
      <c r="H121" s="878">
        <v>1.91</v>
      </c>
      <c r="I121" s="877">
        <f>H121*1.2</f>
        <v>2.2919999999999998</v>
      </c>
      <c r="J121" s="879"/>
      <c r="K121" s="880"/>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row>
    <row r="122" spans="1:35" ht="10.5" customHeight="1" outlineLevel="1" thickBot="1" x14ac:dyDescent="0.25">
      <c r="A122" s="514"/>
      <c r="B122" s="580"/>
      <c r="C122" s="581"/>
      <c r="D122" s="459"/>
      <c r="E122" s="460"/>
      <c r="F122" s="875"/>
      <c r="G122" s="550"/>
      <c r="H122" s="540"/>
      <c r="I122" s="738"/>
      <c r="J122" s="444"/>
      <c r="K122" s="662"/>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row>
    <row r="123" spans="1:35" ht="19.5" customHeight="1" outlineLevel="1" x14ac:dyDescent="0.2">
      <c r="A123" s="493">
        <f>A119+1</f>
        <v>47</v>
      </c>
      <c r="B123" s="495" t="s">
        <v>327</v>
      </c>
      <c r="C123" s="496"/>
      <c r="D123" s="499" t="s">
        <v>314</v>
      </c>
      <c r="E123" s="500"/>
      <c r="F123" s="501" t="s">
        <v>19</v>
      </c>
      <c r="G123" s="501">
        <v>50</v>
      </c>
      <c r="H123" s="646">
        <v>2</v>
      </c>
      <c r="I123" s="619">
        <f>H123*1.2</f>
        <v>2.4</v>
      </c>
      <c r="J123" s="689"/>
      <c r="K123" s="687"/>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row>
    <row r="124" spans="1:35" ht="18.75" customHeight="1" outlineLevel="1" thickBot="1" x14ac:dyDescent="0.25">
      <c r="A124" s="494"/>
      <c r="B124" s="497"/>
      <c r="C124" s="498"/>
      <c r="D124" s="463"/>
      <c r="E124" s="464"/>
      <c r="F124" s="502"/>
      <c r="G124" s="502"/>
      <c r="H124" s="647"/>
      <c r="I124" s="620"/>
      <c r="J124" s="672"/>
      <c r="K124" s="68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row>
    <row r="125" spans="1:35" ht="18.75" customHeight="1" outlineLevel="1" x14ac:dyDescent="0.2">
      <c r="A125" s="522">
        <f>A123+1</f>
        <v>48</v>
      </c>
      <c r="B125" s="526" t="s">
        <v>348</v>
      </c>
      <c r="C125" s="541"/>
      <c r="D125" s="507" t="s">
        <v>349</v>
      </c>
      <c r="E125" s="508"/>
      <c r="F125" s="551" t="s">
        <v>433</v>
      </c>
      <c r="G125" s="551">
        <v>200</v>
      </c>
      <c r="H125" s="539">
        <v>2.29</v>
      </c>
      <c r="I125" s="553">
        <f>H125*1.2</f>
        <v>2.7479999999999998</v>
      </c>
      <c r="J125" s="555"/>
      <c r="K125" s="694"/>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row>
    <row r="126" spans="1:35" ht="18.75" customHeight="1" outlineLevel="1" thickBot="1" x14ac:dyDescent="0.25">
      <c r="A126" s="524"/>
      <c r="B126" s="542"/>
      <c r="C126" s="543"/>
      <c r="D126" s="459"/>
      <c r="E126" s="460"/>
      <c r="F126" s="550"/>
      <c r="G126" s="550"/>
      <c r="H126" s="540"/>
      <c r="I126" s="690"/>
      <c r="J126" s="691"/>
      <c r="K126" s="694"/>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row>
    <row r="127" spans="1:35" ht="15" customHeight="1" outlineLevel="1" x14ac:dyDescent="0.2">
      <c r="A127" s="493">
        <f>A125+1</f>
        <v>49</v>
      </c>
      <c r="B127" s="503" t="s">
        <v>124</v>
      </c>
      <c r="C127" s="504"/>
      <c r="D127" s="505" t="s">
        <v>20</v>
      </c>
      <c r="E127" s="506"/>
      <c r="F127" s="591" t="s">
        <v>72</v>
      </c>
      <c r="G127" s="591">
        <v>200</v>
      </c>
      <c r="H127" s="670">
        <v>1.82</v>
      </c>
      <c r="I127" s="671">
        <f>H127*1.2</f>
        <v>2.1840000000000002</v>
      </c>
      <c r="J127" s="565"/>
      <c r="K127" s="687" t="s">
        <v>195</v>
      </c>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row>
    <row r="128" spans="1:35" ht="15" customHeight="1" outlineLevel="1" thickBot="1" x14ac:dyDescent="0.25">
      <c r="A128" s="494"/>
      <c r="B128" s="497"/>
      <c r="C128" s="498"/>
      <c r="D128" s="463"/>
      <c r="E128" s="464"/>
      <c r="F128" s="502"/>
      <c r="G128" s="502"/>
      <c r="H128" s="647"/>
      <c r="I128" s="620"/>
      <c r="J128" s="672"/>
      <c r="K128" s="68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row>
    <row r="129" spans="1:35" ht="16.5" customHeight="1" outlineLevel="1" x14ac:dyDescent="0.2">
      <c r="A129" s="522">
        <f>A127+1</f>
        <v>50</v>
      </c>
      <c r="B129" s="526" t="s">
        <v>127</v>
      </c>
      <c r="C129" s="541"/>
      <c r="D129" s="507" t="s">
        <v>128</v>
      </c>
      <c r="E129" s="508"/>
      <c r="F129" s="551" t="s">
        <v>86</v>
      </c>
      <c r="G129" s="551">
        <v>200</v>
      </c>
      <c r="H129" s="539">
        <v>1.7</v>
      </c>
      <c r="I129" s="553">
        <f>H129*1.2</f>
        <v>2.04</v>
      </c>
      <c r="J129" s="668"/>
      <c r="K129" s="694" t="s">
        <v>195</v>
      </c>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row>
    <row r="130" spans="1:35" ht="17.25" customHeight="1" outlineLevel="1" thickBot="1" x14ac:dyDescent="0.25">
      <c r="A130" s="524"/>
      <c r="B130" s="547"/>
      <c r="C130" s="548"/>
      <c r="D130" s="477"/>
      <c r="E130" s="478"/>
      <c r="F130" s="549"/>
      <c r="G130" s="549"/>
      <c r="H130" s="552"/>
      <c r="I130" s="554"/>
      <c r="J130" s="669"/>
      <c r="K130" s="695"/>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row>
    <row r="131" spans="1:35" ht="13.5" customHeight="1" outlineLevel="1" thickBot="1" x14ac:dyDescent="0.25">
      <c r="A131" s="35"/>
      <c r="B131" s="19"/>
      <c r="C131" s="19"/>
      <c r="D131" s="882" t="s">
        <v>209</v>
      </c>
      <c r="E131" s="882"/>
      <c r="F131" s="882"/>
      <c r="G131" s="19"/>
      <c r="H131" s="142"/>
      <c r="I131" s="19"/>
      <c r="J131" s="49"/>
      <c r="K131" s="36"/>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row>
    <row r="132" spans="1:35" ht="41.25" customHeight="1" outlineLevel="1" thickBot="1" x14ac:dyDescent="0.25">
      <c r="A132" s="268">
        <f>A129+1</f>
        <v>51</v>
      </c>
      <c r="B132" s="681" t="s">
        <v>328</v>
      </c>
      <c r="C132" s="732"/>
      <c r="D132" s="447" t="s">
        <v>311</v>
      </c>
      <c r="E132" s="448"/>
      <c r="F132" s="269" t="s">
        <v>310</v>
      </c>
      <c r="G132" s="269">
        <v>32</v>
      </c>
      <c r="H132" s="270">
        <v>3.43</v>
      </c>
      <c r="I132" s="271">
        <f t="shared" ref="I132:I140" si="7">H132*1.2</f>
        <v>4.1159999999999997</v>
      </c>
      <c r="J132" s="414" t="s">
        <v>475</v>
      </c>
      <c r="K132" s="283"/>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row>
    <row r="133" spans="1:35" ht="41.25" customHeight="1" outlineLevel="1" thickBot="1" x14ac:dyDescent="0.25">
      <c r="A133" s="37">
        <f t="shared" ref="A133:A139" si="8">A132+1</f>
        <v>52</v>
      </c>
      <c r="B133" s="594" t="s">
        <v>473</v>
      </c>
      <c r="C133" s="519"/>
      <c r="D133" s="456" t="s">
        <v>556</v>
      </c>
      <c r="E133" s="457"/>
      <c r="F133" s="15" t="s">
        <v>474</v>
      </c>
      <c r="G133" s="15">
        <v>80</v>
      </c>
      <c r="H133" s="184">
        <v>2.78</v>
      </c>
      <c r="I133" s="194">
        <f t="shared" si="7"/>
        <v>3.3359999999999999</v>
      </c>
      <c r="J133" s="357"/>
      <c r="K133" s="165" t="s">
        <v>359</v>
      </c>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row>
    <row r="134" spans="1:35" ht="63.75" customHeight="1" outlineLevel="1" thickBot="1" x14ac:dyDescent="0.25">
      <c r="A134" s="268">
        <f t="shared" si="8"/>
        <v>53</v>
      </c>
      <c r="B134" s="681" t="s">
        <v>470</v>
      </c>
      <c r="C134" s="732"/>
      <c r="D134" s="447" t="s">
        <v>472</v>
      </c>
      <c r="E134" s="448"/>
      <c r="F134" s="269" t="s">
        <v>471</v>
      </c>
      <c r="G134" s="269">
        <v>200</v>
      </c>
      <c r="H134" s="270">
        <v>1.01</v>
      </c>
      <c r="I134" s="271">
        <f t="shared" si="7"/>
        <v>1.212</v>
      </c>
      <c r="J134" s="356"/>
      <c r="K134" s="284" t="s">
        <v>359</v>
      </c>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row>
    <row r="135" spans="1:35" ht="41.25" customHeight="1" outlineLevel="1" thickBot="1" x14ac:dyDescent="0.25">
      <c r="A135" s="37">
        <f t="shared" si="8"/>
        <v>54</v>
      </c>
      <c r="B135" s="594" t="s">
        <v>376</v>
      </c>
      <c r="C135" s="519"/>
      <c r="D135" s="456" t="s">
        <v>378</v>
      </c>
      <c r="E135" s="457"/>
      <c r="F135" s="15" t="s">
        <v>379</v>
      </c>
      <c r="G135" s="15" t="s">
        <v>308</v>
      </c>
      <c r="H135" s="184">
        <v>1.1000000000000001</v>
      </c>
      <c r="I135" s="194">
        <f t="shared" si="7"/>
        <v>1.32</v>
      </c>
      <c r="J135" s="357"/>
      <c r="K135" s="165" t="s">
        <v>359</v>
      </c>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row>
    <row r="136" spans="1:35" ht="41.25" customHeight="1" outlineLevel="1" thickBot="1" x14ac:dyDescent="0.25">
      <c r="A136" s="268">
        <f t="shared" si="8"/>
        <v>55</v>
      </c>
      <c r="B136" s="681" t="s">
        <v>377</v>
      </c>
      <c r="C136" s="732"/>
      <c r="D136" s="447" t="s">
        <v>381</v>
      </c>
      <c r="E136" s="448"/>
      <c r="F136" s="269" t="s">
        <v>379</v>
      </c>
      <c r="G136" s="269" t="s">
        <v>380</v>
      </c>
      <c r="H136" s="270">
        <v>1.1000000000000001</v>
      </c>
      <c r="I136" s="271">
        <f t="shared" si="7"/>
        <v>1.32</v>
      </c>
      <c r="J136" s="356"/>
      <c r="K136" s="284" t="s">
        <v>359</v>
      </c>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row>
    <row r="137" spans="1:35" ht="41.25" customHeight="1" outlineLevel="1" thickBot="1" x14ac:dyDescent="0.25">
      <c r="A137" s="37">
        <f t="shared" si="8"/>
        <v>56</v>
      </c>
      <c r="B137" s="594" t="s">
        <v>386</v>
      </c>
      <c r="C137" s="519"/>
      <c r="D137" s="456" t="s">
        <v>387</v>
      </c>
      <c r="E137" s="457"/>
      <c r="F137" s="15" t="s">
        <v>344</v>
      </c>
      <c r="G137" s="15">
        <v>200</v>
      </c>
      <c r="H137" s="184">
        <v>3.01</v>
      </c>
      <c r="I137" s="194">
        <f t="shared" si="7"/>
        <v>3.6119999999999997</v>
      </c>
      <c r="J137" s="357"/>
      <c r="K137" s="60"/>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row>
    <row r="138" spans="1:35" ht="50.25" customHeight="1" outlineLevel="1" thickBot="1" x14ac:dyDescent="0.25">
      <c r="A138" s="268">
        <f t="shared" si="8"/>
        <v>57</v>
      </c>
      <c r="B138" s="681" t="s">
        <v>384</v>
      </c>
      <c r="C138" s="732"/>
      <c r="D138" s="447" t="s">
        <v>385</v>
      </c>
      <c r="E138" s="448"/>
      <c r="F138" s="269" t="s">
        <v>344</v>
      </c>
      <c r="G138" s="269">
        <v>200</v>
      </c>
      <c r="H138" s="270">
        <v>1.39</v>
      </c>
      <c r="I138" s="271">
        <f t="shared" si="7"/>
        <v>1.6679999999999999</v>
      </c>
      <c r="J138" s="356"/>
      <c r="K138" s="283"/>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row>
    <row r="139" spans="1:35" ht="28.5" customHeight="1" outlineLevel="1" thickBot="1" x14ac:dyDescent="0.25">
      <c r="A139" s="37">
        <f t="shared" si="8"/>
        <v>58</v>
      </c>
      <c r="B139" s="594" t="s">
        <v>207</v>
      </c>
      <c r="C139" s="519"/>
      <c r="D139" s="456" t="s">
        <v>210</v>
      </c>
      <c r="E139" s="457"/>
      <c r="F139" s="15" t="s">
        <v>27</v>
      </c>
      <c r="G139" s="15">
        <v>100</v>
      </c>
      <c r="H139" s="184">
        <v>0.66</v>
      </c>
      <c r="I139" s="194">
        <f t="shared" si="7"/>
        <v>0.79200000000000004</v>
      </c>
      <c r="J139" s="357"/>
      <c r="K139" s="60" t="s">
        <v>195</v>
      </c>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row>
    <row r="140" spans="1:35" ht="39.75" customHeight="1" outlineLevel="1" thickBot="1" x14ac:dyDescent="0.25">
      <c r="A140" s="268">
        <f>A139+1</f>
        <v>59</v>
      </c>
      <c r="B140" s="681" t="s">
        <v>208</v>
      </c>
      <c r="C140" s="732"/>
      <c r="D140" s="447" t="s">
        <v>211</v>
      </c>
      <c r="E140" s="448"/>
      <c r="F140" s="269" t="s">
        <v>67</v>
      </c>
      <c r="G140" s="269">
        <v>40</v>
      </c>
      <c r="H140" s="270">
        <v>2.31</v>
      </c>
      <c r="I140" s="271">
        <f t="shared" si="7"/>
        <v>2.7719999999999998</v>
      </c>
      <c r="J140" s="356"/>
      <c r="K140" s="283" t="s">
        <v>195</v>
      </c>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row>
    <row r="141" spans="1:35" ht="20.25" customHeight="1" thickBot="1" x14ac:dyDescent="0.25">
      <c r="A141" s="62"/>
      <c r="B141" s="22"/>
      <c r="C141" s="474" t="s">
        <v>131</v>
      </c>
      <c r="D141" s="474"/>
      <c r="E141" s="474"/>
      <c r="F141" s="474"/>
      <c r="G141" s="474"/>
      <c r="H141" s="23"/>
      <c r="I141" s="23"/>
      <c r="J141" s="52" t="s">
        <v>96</v>
      </c>
      <c r="K141" s="683" t="s">
        <v>194</v>
      </c>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row>
    <row r="142" spans="1:35" ht="15.75" customHeight="1" outlineLevel="1" x14ac:dyDescent="0.2">
      <c r="A142" s="29"/>
      <c r="B142" s="481" t="s">
        <v>149</v>
      </c>
      <c r="C142" s="482"/>
      <c r="D142" s="485" t="s">
        <v>90</v>
      </c>
      <c r="E142" s="486"/>
      <c r="F142" s="479" t="s">
        <v>91</v>
      </c>
      <c r="G142" s="9" t="s">
        <v>92</v>
      </c>
      <c r="H142" s="489" t="s">
        <v>94</v>
      </c>
      <c r="I142" s="490"/>
      <c r="J142" s="626"/>
      <c r="K142" s="615"/>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row>
    <row r="143" spans="1:35" ht="15" customHeight="1" outlineLevel="1" thickBot="1" x14ac:dyDescent="0.25">
      <c r="A143" s="29"/>
      <c r="B143" s="827"/>
      <c r="C143" s="828"/>
      <c r="D143" s="825"/>
      <c r="E143" s="826"/>
      <c r="F143" s="696"/>
      <c r="G143" s="21" t="s">
        <v>93</v>
      </c>
      <c r="H143" s="21" t="s">
        <v>95</v>
      </c>
      <c r="I143" s="40" t="s">
        <v>106</v>
      </c>
      <c r="J143" s="881"/>
      <c r="K143" s="616"/>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row>
    <row r="144" spans="1:35" ht="13.5" customHeight="1" outlineLevel="1" thickBot="1" x14ac:dyDescent="0.25">
      <c r="A144" s="152"/>
      <c r="B144" s="19"/>
      <c r="C144" s="19"/>
      <c r="D144" s="145"/>
      <c r="E144" s="146" t="s">
        <v>204</v>
      </c>
      <c r="F144" s="19"/>
      <c r="G144" s="19"/>
      <c r="H144" s="19"/>
      <c r="I144" s="19"/>
      <c r="J144" s="49"/>
      <c r="K144" s="36"/>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row>
    <row r="145" spans="1:35" ht="15" customHeight="1" outlineLevel="1" x14ac:dyDescent="0.2">
      <c r="A145" s="822">
        <f>A140+1</f>
        <v>60</v>
      </c>
      <c r="B145" s="517" t="s">
        <v>329</v>
      </c>
      <c r="C145" s="495"/>
      <c r="D145" s="499" t="s">
        <v>336</v>
      </c>
      <c r="E145" s="500"/>
      <c r="F145" s="262" t="s">
        <v>300</v>
      </c>
      <c r="G145" s="262">
        <v>32</v>
      </c>
      <c r="H145" s="285">
        <v>3.11</v>
      </c>
      <c r="I145" s="274">
        <f t="shared" ref="I145:I156" si="9">H145*1.2</f>
        <v>3.7319999999999998</v>
      </c>
      <c r="J145" s="410"/>
      <c r="K145" s="865"/>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row>
    <row r="146" spans="1:35" ht="14.25" customHeight="1" outlineLevel="1" x14ac:dyDescent="0.2">
      <c r="A146" s="823"/>
      <c r="B146" s="730"/>
      <c r="C146" s="503"/>
      <c r="D146" s="505"/>
      <c r="E146" s="506"/>
      <c r="F146" s="368" t="s">
        <v>301</v>
      </c>
      <c r="G146" s="368">
        <v>27</v>
      </c>
      <c r="H146" s="419">
        <v>4.3</v>
      </c>
      <c r="I146" s="370">
        <f t="shared" si="9"/>
        <v>5.1599999999999993</v>
      </c>
      <c r="J146" s="371"/>
      <c r="K146" s="866"/>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row>
    <row r="147" spans="1:35" ht="14.25" customHeight="1" outlineLevel="1" thickBot="1" x14ac:dyDescent="0.25">
      <c r="A147" s="824"/>
      <c r="B147" s="518"/>
      <c r="C147" s="497"/>
      <c r="D147" s="463"/>
      <c r="E147" s="464"/>
      <c r="F147" s="405" t="s">
        <v>65</v>
      </c>
      <c r="G147" s="405">
        <v>19</v>
      </c>
      <c r="H147" s="420">
        <v>6.95</v>
      </c>
      <c r="I147" s="330">
        <f t="shared" si="9"/>
        <v>8.34</v>
      </c>
      <c r="J147" s="409"/>
      <c r="K147" s="867"/>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row>
    <row r="148" spans="1:35" ht="14.25" customHeight="1" outlineLevel="1" x14ac:dyDescent="0.2">
      <c r="A148" s="513">
        <f>A145+1</f>
        <v>61</v>
      </c>
      <c r="B148" s="673" t="s">
        <v>537</v>
      </c>
      <c r="C148" s="674"/>
      <c r="D148" s="677" t="s">
        <v>28</v>
      </c>
      <c r="E148" s="678"/>
      <c r="F148" s="8" t="s">
        <v>522</v>
      </c>
      <c r="G148" s="8">
        <v>200</v>
      </c>
      <c r="H148" s="241">
        <v>1.57</v>
      </c>
      <c r="I148" s="206">
        <f t="shared" si="9"/>
        <v>1.8839999999999999</v>
      </c>
      <c r="J148" s="408"/>
      <c r="K148" s="684"/>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row>
    <row r="149" spans="1:35" ht="14.25" customHeight="1" outlineLevel="1" thickBot="1" x14ac:dyDescent="0.25">
      <c r="A149" s="514"/>
      <c r="B149" s="675"/>
      <c r="C149" s="676"/>
      <c r="D149" s="679"/>
      <c r="E149" s="680"/>
      <c r="F149" s="406" t="s">
        <v>521</v>
      </c>
      <c r="G149" s="407">
        <v>100</v>
      </c>
      <c r="H149" s="418">
        <v>3.53</v>
      </c>
      <c r="I149" s="242">
        <f t="shared" si="9"/>
        <v>4.2359999999999998</v>
      </c>
      <c r="J149" s="439" t="s">
        <v>475</v>
      </c>
      <c r="K149" s="685"/>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row>
    <row r="150" spans="1:35" ht="54" customHeight="1" outlineLevel="1" thickBot="1" x14ac:dyDescent="0.25">
      <c r="A150" s="268">
        <v>64</v>
      </c>
      <c r="B150" s="681" t="s">
        <v>548</v>
      </c>
      <c r="C150" s="682"/>
      <c r="D150" s="447" t="s">
        <v>549</v>
      </c>
      <c r="E150" s="448"/>
      <c r="F150" s="258" t="s">
        <v>30</v>
      </c>
      <c r="G150" s="269">
        <v>40</v>
      </c>
      <c r="H150" s="270">
        <v>3.76</v>
      </c>
      <c r="I150" s="373">
        <f t="shared" si="9"/>
        <v>4.5119999999999996</v>
      </c>
      <c r="J150" s="298"/>
      <c r="K150" s="284" t="s">
        <v>359</v>
      </c>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row>
    <row r="151" spans="1:35" ht="53.25" customHeight="1" outlineLevel="1" thickBot="1" x14ac:dyDescent="0.25">
      <c r="A151" s="37">
        <v>65</v>
      </c>
      <c r="B151" s="594" t="s">
        <v>431</v>
      </c>
      <c r="C151" s="520"/>
      <c r="D151" s="456" t="s">
        <v>432</v>
      </c>
      <c r="E151" s="457"/>
      <c r="F151" s="15" t="s">
        <v>393</v>
      </c>
      <c r="G151" s="15">
        <v>150</v>
      </c>
      <c r="H151" s="184">
        <v>1.1000000000000001</v>
      </c>
      <c r="I151" s="194">
        <f t="shared" si="9"/>
        <v>1.32</v>
      </c>
      <c r="J151" s="67"/>
      <c r="K151" s="60"/>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row>
    <row r="152" spans="1:35" ht="9" customHeight="1" outlineLevel="1" x14ac:dyDescent="0.2">
      <c r="A152" s="515">
        <f>A151+1</f>
        <v>66</v>
      </c>
      <c r="B152" s="495" t="s">
        <v>133</v>
      </c>
      <c r="C152" s="829"/>
      <c r="D152" s="706" t="s">
        <v>28</v>
      </c>
      <c r="E152" s="707"/>
      <c r="F152" s="697" t="s">
        <v>62</v>
      </c>
      <c r="G152" s="501">
        <v>110</v>
      </c>
      <c r="H152" s="646">
        <v>4.03</v>
      </c>
      <c r="I152" s="562">
        <f>H152*1.2</f>
        <v>4.8360000000000003</v>
      </c>
      <c r="J152" s="564"/>
      <c r="K152" s="862" t="s">
        <v>195</v>
      </c>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row>
    <row r="153" spans="1:35" ht="8.25" customHeight="1" outlineLevel="1" x14ac:dyDescent="0.2">
      <c r="A153" s="821"/>
      <c r="B153" s="830"/>
      <c r="C153" s="831"/>
      <c r="D153" s="834"/>
      <c r="E153" s="835"/>
      <c r="F153" s="698"/>
      <c r="G153" s="731"/>
      <c r="H153" s="729"/>
      <c r="I153" s="563"/>
      <c r="J153" s="565"/>
      <c r="K153" s="863"/>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row>
    <row r="154" spans="1:35" ht="16.5" customHeight="1" outlineLevel="1" x14ac:dyDescent="0.2">
      <c r="A154" s="821"/>
      <c r="B154" s="830"/>
      <c r="C154" s="831"/>
      <c r="D154" s="834"/>
      <c r="E154" s="835"/>
      <c r="F154" s="367" t="s">
        <v>29</v>
      </c>
      <c r="G154" s="368">
        <v>100</v>
      </c>
      <c r="H154" s="369">
        <v>6.88</v>
      </c>
      <c r="I154" s="370">
        <f t="shared" si="9"/>
        <v>8.2560000000000002</v>
      </c>
      <c r="J154" s="371"/>
      <c r="K154" s="863"/>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row>
    <row r="155" spans="1:35" ht="14.25" customHeight="1" outlineLevel="1" x14ac:dyDescent="0.2">
      <c r="A155" s="821"/>
      <c r="B155" s="830"/>
      <c r="C155" s="831"/>
      <c r="D155" s="834"/>
      <c r="E155" s="835"/>
      <c r="F155" s="367" t="s">
        <v>151</v>
      </c>
      <c r="G155" s="368">
        <v>15</v>
      </c>
      <c r="H155" s="369">
        <v>41.92</v>
      </c>
      <c r="I155" s="370">
        <f t="shared" si="9"/>
        <v>50.304000000000002</v>
      </c>
      <c r="J155" s="371"/>
      <c r="K155" s="863"/>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row>
    <row r="156" spans="1:35" ht="15.75" customHeight="1" outlineLevel="1" thickBot="1" x14ac:dyDescent="0.25">
      <c r="A156" s="516"/>
      <c r="B156" s="832"/>
      <c r="C156" s="833"/>
      <c r="D156" s="708"/>
      <c r="E156" s="709"/>
      <c r="F156" s="372" t="s">
        <v>150</v>
      </c>
      <c r="G156" s="258">
        <v>12</v>
      </c>
      <c r="H156" s="275">
        <v>68.27</v>
      </c>
      <c r="I156" s="276">
        <f t="shared" si="9"/>
        <v>81.923999999999992</v>
      </c>
      <c r="J156" s="366"/>
      <c r="K156" s="864"/>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row>
    <row r="157" spans="1:35" ht="13.5" customHeight="1" outlineLevel="1" thickBot="1" x14ac:dyDescent="0.25">
      <c r="A157" s="178"/>
      <c r="B157" s="19"/>
      <c r="C157" s="19"/>
      <c r="D157" s="145"/>
      <c r="E157" s="146" t="s">
        <v>205</v>
      </c>
      <c r="F157" s="19"/>
      <c r="G157" s="19"/>
      <c r="H157" s="19"/>
      <c r="I157" s="19"/>
      <c r="J157" s="49"/>
      <c r="K157" s="36"/>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row>
    <row r="158" spans="1:35" ht="27" customHeight="1" outlineLevel="1" x14ac:dyDescent="0.2">
      <c r="A158" s="513">
        <f>A152+1</f>
        <v>67</v>
      </c>
      <c r="B158" s="526" t="s">
        <v>455</v>
      </c>
      <c r="C158" s="541"/>
      <c r="D158" s="507" t="s">
        <v>456</v>
      </c>
      <c r="E158" s="508"/>
      <c r="F158" s="551" t="s">
        <v>452</v>
      </c>
      <c r="G158" s="551">
        <v>80</v>
      </c>
      <c r="H158" s="539">
        <v>3.15</v>
      </c>
      <c r="I158" s="553">
        <f>H158*1.2</f>
        <v>3.78</v>
      </c>
      <c r="J158" s="443"/>
      <c r="K158" s="686" t="s">
        <v>359</v>
      </c>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row>
    <row r="159" spans="1:35" ht="21.75" customHeight="1" outlineLevel="1" thickBot="1" x14ac:dyDescent="0.25">
      <c r="A159" s="514"/>
      <c r="B159" s="542"/>
      <c r="C159" s="543"/>
      <c r="D159" s="459"/>
      <c r="E159" s="460"/>
      <c r="F159" s="550"/>
      <c r="G159" s="550"/>
      <c r="H159" s="540"/>
      <c r="I159" s="690"/>
      <c r="J159" s="444"/>
      <c r="K159" s="537"/>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row>
    <row r="160" spans="1:35" ht="15.75" customHeight="1" outlineLevel="1" x14ac:dyDescent="0.2">
      <c r="A160" s="515">
        <f t="shared" ref="A160:A166" si="10">A158+1</f>
        <v>68</v>
      </c>
      <c r="B160" s="495" t="s">
        <v>154</v>
      </c>
      <c r="C160" s="496"/>
      <c r="D160" s="499" t="s">
        <v>135</v>
      </c>
      <c r="E160" s="500"/>
      <c r="F160" s="501" t="s">
        <v>27</v>
      </c>
      <c r="G160" s="501">
        <v>100</v>
      </c>
      <c r="H160" s="646">
        <v>2.8</v>
      </c>
      <c r="I160" s="619">
        <f>H160*1.2</f>
        <v>3.36</v>
      </c>
      <c r="J160" s="564"/>
      <c r="K160" s="692"/>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row>
    <row r="161" spans="1:35" ht="9.75" customHeight="1" outlineLevel="1" thickBot="1" x14ac:dyDescent="0.25">
      <c r="A161" s="516"/>
      <c r="B161" s="497"/>
      <c r="C161" s="498"/>
      <c r="D161" s="463"/>
      <c r="E161" s="464"/>
      <c r="F161" s="502"/>
      <c r="G161" s="502"/>
      <c r="H161" s="647"/>
      <c r="I161" s="620"/>
      <c r="J161" s="648"/>
      <c r="K161" s="693"/>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row>
    <row r="162" spans="1:35" ht="27" customHeight="1" outlineLevel="1" x14ac:dyDescent="0.2">
      <c r="A162" s="513">
        <f t="shared" si="10"/>
        <v>69</v>
      </c>
      <c r="B162" s="566" t="s">
        <v>330</v>
      </c>
      <c r="C162" s="541"/>
      <c r="D162" s="507" t="s">
        <v>298</v>
      </c>
      <c r="E162" s="508"/>
      <c r="F162" s="180" t="s">
        <v>299</v>
      </c>
      <c r="G162" s="8" t="s">
        <v>307</v>
      </c>
      <c r="H162" s="171">
        <v>1.18</v>
      </c>
      <c r="I162" s="206">
        <f t="shared" ref="I162:I171" si="11">H162*1.2</f>
        <v>1.4159999999999999</v>
      </c>
      <c r="J162" s="397"/>
      <c r="K162" s="52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row>
    <row r="163" spans="1:35" ht="24.75" customHeight="1" outlineLevel="1" thickBot="1" x14ac:dyDescent="0.25">
      <c r="A163" s="514"/>
      <c r="B163" s="569"/>
      <c r="C163" s="543"/>
      <c r="D163" s="459"/>
      <c r="E163" s="460"/>
      <c r="F163" s="181" t="s">
        <v>361</v>
      </c>
      <c r="G163" s="179">
        <v>40</v>
      </c>
      <c r="H163" s="183">
        <v>2.81</v>
      </c>
      <c r="I163" s="237">
        <f t="shared" si="11"/>
        <v>3.3719999999999999</v>
      </c>
      <c r="J163" s="398"/>
      <c r="K163" s="529"/>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row>
    <row r="164" spans="1:35" ht="36" customHeight="1" outlineLevel="1" x14ac:dyDescent="0.2">
      <c r="A164" s="515">
        <f t="shared" si="10"/>
        <v>70</v>
      </c>
      <c r="B164" s="517" t="s">
        <v>391</v>
      </c>
      <c r="C164" s="496"/>
      <c r="D164" s="499" t="s">
        <v>392</v>
      </c>
      <c r="E164" s="500"/>
      <c r="F164" s="255" t="s">
        <v>393</v>
      </c>
      <c r="G164" s="255">
        <v>150</v>
      </c>
      <c r="H164" s="256">
        <v>1.92</v>
      </c>
      <c r="I164" s="264">
        <f t="shared" si="11"/>
        <v>2.3039999999999998</v>
      </c>
      <c r="J164" s="344"/>
      <c r="K164" s="281"/>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row>
    <row r="165" spans="1:35" ht="33.75" customHeight="1" outlineLevel="1" thickBot="1" x14ac:dyDescent="0.25">
      <c r="A165" s="516"/>
      <c r="B165" s="518"/>
      <c r="C165" s="498"/>
      <c r="D165" s="463"/>
      <c r="E165" s="464"/>
      <c r="F165" s="258" t="s">
        <v>448</v>
      </c>
      <c r="G165" s="258">
        <v>20</v>
      </c>
      <c r="H165" s="275">
        <v>15.46</v>
      </c>
      <c r="I165" s="277">
        <f t="shared" si="11"/>
        <v>18.552</v>
      </c>
      <c r="J165" s="329"/>
      <c r="K165" s="281"/>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row>
    <row r="166" spans="1:35" ht="14.25" customHeight="1" outlineLevel="1" x14ac:dyDescent="0.2">
      <c r="A166" s="513">
        <f t="shared" si="10"/>
        <v>71</v>
      </c>
      <c r="B166" s="526" t="s">
        <v>134</v>
      </c>
      <c r="C166" s="541"/>
      <c r="D166" s="507" t="s">
        <v>137</v>
      </c>
      <c r="E166" s="508"/>
      <c r="F166" s="167" t="s">
        <v>86</v>
      </c>
      <c r="G166" s="167">
        <v>200</v>
      </c>
      <c r="H166" s="209">
        <v>0.72</v>
      </c>
      <c r="I166" s="208">
        <f t="shared" si="11"/>
        <v>0.86399999999999999</v>
      </c>
      <c r="J166" s="346"/>
      <c r="K166" s="536"/>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row>
    <row r="167" spans="1:35" ht="14.25" customHeight="1" outlineLevel="1" thickBot="1" x14ac:dyDescent="0.25">
      <c r="A167" s="514"/>
      <c r="B167" s="542"/>
      <c r="C167" s="543"/>
      <c r="D167" s="459"/>
      <c r="E167" s="460"/>
      <c r="F167" s="166" t="s">
        <v>222</v>
      </c>
      <c r="G167" s="166">
        <v>80</v>
      </c>
      <c r="H167" s="183">
        <v>2.27</v>
      </c>
      <c r="I167" s="203">
        <f t="shared" si="11"/>
        <v>2.7239999999999998</v>
      </c>
      <c r="J167" s="440" t="s">
        <v>475</v>
      </c>
      <c r="K167" s="537"/>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row>
    <row r="168" spans="1:35" ht="29.25" customHeight="1" outlineLevel="1" thickBot="1" x14ac:dyDescent="0.25">
      <c r="A168" s="268">
        <f>A166+1</f>
        <v>72</v>
      </c>
      <c r="B168" s="681" t="s">
        <v>331</v>
      </c>
      <c r="C168" s="682"/>
      <c r="D168" s="447" t="s">
        <v>401</v>
      </c>
      <c r="E168" s="448"/>
      <c r="F168" s="269" t="s">
        <v>302</v>
      </c>
      <c r="G168" s="269" t="s">
        <v>308</v>
      </c>
      <c r="H168" s="270">
        <v>1</v>
      </c>
      <c r="I168" s="288">
        <f t="shared" si="11"/>
        <v>1.2</v>
      </c>
      <c r="J168" s="352"/>
      <c r="K168" s="289"/>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row>
    <row r="169" spans="1:35" ht="65.25" customHeight="1" outlineLevel="1" thickBot="1" x14ac:dyDescent="0.25">
      <c r="A169" s="37">
        <f>A168+1</f>
        <v>73</v>
      </c>
      <c r="B169" s="594" t="s">
        <v>394</v>
      </c>
      <c r="C169" s="520"/>
      <c r="D169" s="456" t="s">
        <v>450</v>
      </c>
      <c r="E169" s="457"/>
      <c r="F169" s="15" t="s">
        <v>395</v>
      </c>
      <c r="G169" s="15">
        <v>200</v>
      </c>
      <c r="H169" s="184">
        <v>2.23</v>
      </c>
      <c r="I169" s="193">
        <f t="shared" si="11"/>
        <v>2.6759999999999997</v>
      </c>
      <c r="J169" s="355"/>
      <c r="K169" s="147"/>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row>
    <row r="170" spans="1:35" ht="56.25" customHeight="1" outlineLevel="1" thickBot="1" x14ac:dyDescent="0.25">
      <c r="A170" s="268">
        <f t="shared" ref="A170:A171" si="12">A169+1</f>
        <v>74</v>
      </c>
      <c r="B170" s="681" t="s">
        <v>553</v>
      </c>
      <c r="C170" s="682"/>
      <c r="D170" s="447" t="s">
        <v>557</v>
      </c>
      <c r="E170" s="448"/>
      <c r="F170" s="269" t="s">
        <v>452</v>
      </c>
      <c r="G170" s="269">
        <v>40</v>
      </c>
      <c r="H170" s="270">
        <v>2.85</v>
      </c>
      <c r="I170" s="288">
        <f t="shared" si="11"/>
        <v>3.42</v>
      </c>
      <c r="J170" s="352"/>
      <c r="K170" s="289"/>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row>
    <row r="171" spans="1:35" ht="28.5" customHeight="1" outlineLevel="1" thickBot="1" x14ac:dyDescent="0.25">
      <c r="A171" s="37">
        <f t="shared" si="12"/>
        <v>75</v>
      </c>
      <c r="B171" s="594" t="s">
        <v>136</v>
      </c>
      <c r="C171" s="520"/>
      <c r="D171" s="456" t="s">
        <v>138</v>
      </c>
      <c r="E171" s="457"/>
      <c r="F171" s="15" t="s">
        <v>83</v>
      </c>
      <c r="G171" s="15">
        <v>150</v>
      </c>
      <c r="H171" s="184">
        <v>1.45</v>
      </c>
      <c r="I171" s="193">
        <f t="shared" si="11"/>
        <v>1.74</v>
      </c>
      <c r="J171" s="355"/>
      <c r="K171" s="147" t="s">
        <v>195</v>
      </c>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row>
    <row r="172" spans="1:35" ht="20.25" customHeight="1" thickBot="1" x14ac:dyDescent="0.25">
      <c r="A172" s="27"/>
      <c r="B172" s="22"/>
      <c r="C172" s="474" t="s">
        <v>132</v>
      </c>
      <c r="D172" s="474"/>
      <c r="E172" s="474"/>
      <c r="F172" s="474"/>
      <c r="G172" s="474"/>
      <c r="H172" s="23"/>
      <c r="I172" s="23"/>
      <c r="J172" s="52" t="s">
        <v>96</v>
      </c>
      <c r="K172" s="683" t="s">
        <v>194</v>
      </c>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row>
    <row r="173" spans="1:35" ht="15.75" customHeight="1" outlineLevel="1" x14ac:dyDescent="0.2">
      <c r="A173" s="654"/>
      <c r="B173" s="481" t="s">
        <v>149</v>
      </c>
      <c r="C173" s="482"/>
      <c r="D173" s="485" t="s">
        <v>90</v>
      </c>
      <c r="E173" s="486"/>
      <c r="F173" s="479" t="s">
        <v>91</v>
      </c>
      <c r="G173" s="9" t="s">
        <v>92</v>
      </c>
      <c r="H173" s="489" t="s">
        <v>94</v>
      </c>
      <c r="I173" s="490"/>
      <c r="J173" s="626"/>
      <c r="K173" s="615"/>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row>
    <row r="174" spans="1:35" ht="15" customHeight="1" outlineLevel="1" thickBot="1" x14ac:dyDescent="0.25">
      <c r="A174" s="655"/>
      <c r="B174" s="483"/>
      <c r="C174" s="484"/>
      <c r="D174" s="487"/>
      <c r="E174" s="488"/>
      <c r="F174" s="480"/>
      <c r="G174" s="10" t="s">
        <v>93</v>
      </c>
      <c r="H174" s="10" t="s">
        <v>95</v>
      </c>
      <c r="I174" s="39" t="s">
        <v>106</v>
      </c>
      <c r="J174" s="627"/>
      <c r="K174" s="616"/>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row>
    <row r="175" spans="1:35" ht="18" customHeight="1" outlineLevel="1" x14ac:dyDescent="0.2">
      <c r="A175" s="513">
        <f>A171+1</f>
        <v>76</v>
      </c>
      <c r="B175" s="566" t="s">
        <v>126</v>
      </c>
      <c r="C175" s="541"/>
      <c r="D175" s="507" t="s">
        <v>25</v>
      </c>
      <c r="E175" s="508"/>
      <c r="F175" s="8" t="s">
        <v>26</v>
      </c>
      <c r="G175" s="8">
        <v>200</v>
      </c>
      <c r="H175" s="171">
        <v>0.61</v>
      </c>
      <c r="I175" s="206">
        <f t="shared" ref="I175:I183" si="13">H175*1.2</f>
        <v>0.73199999999999998</v>
      </c>
      <c r="J175" s="441" t="s">
        <v>475</v>
      </c>
      <c r="K175" s="79"/>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row>
    <row r="176" spans="1:35" ht="19.5" customHeight="1" outlineLevel="1" thickBot="1" x14ac:dyDescent="0.25">
      <c r="A176" s="514"/>
      <c r="B176" s="569"/>
      <c r="C176" s="543"/>
      <c r="D176" s="459"/>
      <c r="E176" s="460"/>
      <c r="F176" s="11" t="s">
        <v>27</v>
      </c>
      <c r="G176" s="11">
        <v>350</v>
      </c>
      <c r="H176" s="210">
        <v>1.1100000000000001</v>
      </c>
      <c r="I176" s="233">
        <f t="shared" si="13"/>
        <v>1.3320000000000001</v>
      </c>
      <c r="J176" s="247"/>
      <c r="K176" s="80"/>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row>
    <row r="177" spans="1:35" ht="15.75" outlineLevel="1" x14ac:dyDescent="0.2">
      <c r="A177" s="515">
        <f>A175+1</f>
        <v>77</v>
      </c>
      <c r="B177" s="870" t="s">
        <v>148</v>
      </c>
      <c r="C177" s="871"/>
      <c r="D177" s="499" t="s">
        <v>144</v>
      </c>
      <c r="E177" s="500"/>
      <c r="F177" s="262" t="s">
        <v>81</v>
      </c>
      <c r="G177" s="262">
        <v>300</v>
      </c>
      <c r="H177" s="263">
        <v>0.31</v>
      </c>
      <c r="I177" s="290">
        <f t="shared" si="13"/>
        <v>0.372</v>
      </c>
      <c r="J177" s="354"/>
      <c r="K177" s="692" t="s">
        <v>195</v>
      </c>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row>
    <row r="178" spans="1:35" ht="16.5" outlineLevel="1" thickBot="1" x14ac:dyDescent="0.25">
      <c r="A178" s="516"/>
      <c r="B178" s="872"/>
      <c r="C178" s="873"/>
      <c r="D178" s="463"/>
      <c r="E178" s="464"/>
      <c r="F178" s="258" t="s">
        <v>283</v>
      </c>
      <c r="G178" s="258">
        <v>300</v>
      </c>
      <c r="H178" s="275">
        <v>0.56999999999999995</v>
      </c>
      <c r="I178" s="291">
        <f t="shared" si="13"/>
        <v>0.68399999999999994</v>
      </c>
      <c r="J178" s="353"/>
      <c r="K178" s="693"/>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row>
    <row r="179" spans="1:35" ht="69" customHeight="1" outlineLevel="1" thickBot="1" x14ac:dyDescent="0.25">
      <c r="A179" s="234">
        <f>A177+1</f>
        <v>78</v>
      </c>
      <c r="B179" s="594" t="s">
        <v>142</v>
      </c>
      <c r="C179" s="520"/>
      <c r="D179" s="456" t="s">
        <v>449</v>
      </c>
      <c r="E179" s="457"/>
      <c r="F179" s="15" t="s">
        <v>30</v>
      </c>
      <c r="G179" s="15">
        <v>120</v>
      </c>
      <c r="H179" s="184">
        <v>1.63</v>
      </c>
      <c r="I179" s="193">
        <f t="shared" si="13"/>
        <v>1.9559999999999997</v>
      </c>
      <c r="J179" s="67"/>
      <c r="K179" s="92"/>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row>
    <row r="180" spans="1:35" ht="33.75" customHeight="1" outlineLevel="1" thickBot="1" x14ac:dyDescent="0.25">
      <c r="A180" s="268">
        <f>A179+1</f>
        <v>79</v>
      </c>
      <c r="B180" s="681" t="s">
        <v>259</v>
      </c>
      <c r="C180" s="682"/>
      <c r="D180" s="447" t="s">
        <v>141</v>
      </c>
      <c r="E180" s="448"/>
      <c r="F180" s="269" t="s">
        <v>97</v>
      </c>
      <c r="G180" s="269">
        <v>48</v>
      </c>
      <c r="H180" s="270">
        <v>1.49</v>
      </c>
      <c r="I180" s="288">
        <f t="shared" si="13"/>
        <v>1.788</v>
      </c>
      <c r="J180" s="352"/>
      <c r="K180" s="289"/>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row>
    <row r="181" spans="1:35" ht="45" customHeight="1" outlineLevel="1" thickBot="1" x14ac:dyDescent="0.25">
      <c r="A181" s="37">
        <f>A180+1</f>
        <v>80</v>
      </c>
      <c r="B181" s="594" t="s">
        <v>536</v>
      </c>
      <c r="C181" s="520"/>
      <c r="D181" s="595" t="s">
        <v>535</v>
      </c>
      <c r="E181" s="596"/>
      <c r="F181" s="251" t="s">
        <v>534</v>
      </c>
      <c r="G181" s="251">
        <v>150</v>
      </c>
      <c r="H181" s="252">
        <v>1.52</v>
      </c>
      <c r="I181" s="253">
        <f t="shared" si="13"/>
        <v>1.8239999999999998</v>
      </c>
      <c r="J181" s="411" t="s">
        <v>475</v>
      </c>
      <c r="K181" s="331"/>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row>
    <row r="182" spans="1:35" ht="39.75" customHeight="1" outlineLevel="1" thickBot="1" x14ac:dyDescent="0.25">
      <c r="A182" s="268">
        <f>A181+1</f>
        <v>81</v>
      </c>
      <c r="B182" s="681" t="s">
        <v>332</v>
      </c>
      <c r="C182" s="682"/>
      <c r="D182" s="868" t="s">
        <v>295</v>
      </c>
      <c r="E182" s="869"/>
      <c r="F182" s="336" t="s">
        <v>296</v>
      </c>
      <c r="G182" s="336">
        <v>200</v>
      </c>
      <c r="H182" s="341">
        <v>0.48</v>
      </c>
      <c r="I182" s="343">
        <f t="shared" si="13"/>
        <v>0.57599999999999996</v>
      </c>
      <c r="J182" s="287"/>
      <c r="K182" s="347"/>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row>
    <row r="183" spans="1:35" ht="30" customHeight="1" outlineLevel="1" thickBot="1" x14ac:dyDescent="0.25">
      <c r="A183" s="335">
        <f>A182+1</f>
        <v>82</v>
      </c>
      <c r="B183" s="594" t="s">
        <v>143</v>
      </c>
      <c r="C183" s="520"/>
      <c r="D183" s="456" t="s">
        <v>145</v>
      </c>
      <c r="E183" s="457"/>
      <c r="F183" s="332" t="s">
        <v>65</v>
      </c>
      <c r="G183" s="332">
        <v>100</v>
      </c>
      <c r="H183" s="333">
        <v>2.78</v>
      </c>
      <c r="I183" s="334">
        <f t="shared" si="13"/>
        <v>3.3359999999999999</v>
      </c>
      <c r="J183" s="61"/>
      <c r="K183" s="43" t="s">
        <v>195</v>
      </c>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row>
    <row r="184" spans="1:35" ht="20.25" customHeight="1" thickBot="1" x14ac:dyDescent="0.25">
      <c r="A184" s="33"/>
      <c r="B184" s="665" t="s">
        <v>447</v>
      </c>
      <c r="C184" s="666"/>
      <c r="D184" s="666"/>
      <c r="E184" s="666"/>
      <c r="F184" s="666"/>
      <c r="G184" s="666"/>
      <c r="H184" s="666"/>
      <c r="I184" s="7"/>
      <c r="J184" s="48" t="s">
        <v>96</v>
      </c>
      <c r="K184" s="614" t="s">
        <v>194</v>
      </c>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row>
    <row r="185" spans="1:35" ht="15.75" customHeight="1" outlineLevel="1" x14ac:dyDescent="0.2">
      <c r="A185" s="654"/>
      <c r="B185" s="481" t="s">
        <v>149</v>
      </c>
      <c r="C185" s="482"/>
      <c r="D185" s="485" t="s">
        <v>90</v>
      </c>
      <c r="E185" s="486"/>
      <c r="F185" s="479" t="s">
        <v>91</v>
      </c>
      <c r="G185" s="9" t="s">
        <v>92</v>
      </c>
      <c r="H185" s="489" t="s">
        <v>94</v>
      </c>
      <c r="I185" s="490"/>
      <c r="J185" s="626"/>
      <c r="K185" s="615"/>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row>
    <row r="186" spans="1:35" ht="15" customHeight="1" outlineLevel="1" thickBot="1" x14ac:dyDescent="0.25">
      <c r="A186" s="655"/>
      <c r="B186" s="483"/>
      <c r="C186" s="484"/>
      <c r="D186" s="487"/>
      <c r="E186" s="488"/>
      <c r="F186" s="480"/>
      <c r="G186" s="10" t="s">
        <v>93</v>
      </c>
      <c r="H186" s="10" t="s">
        <v>95</v>
      </c>
      <c r="I186" s="39" t="s">
        <v>106</v>
      </c>
      <c r="J186" s="627"/>
      <c r="K186" s="616"/>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row>
    <row r="187" spans="1:35" s="158" customFormat="1" ht="13.5" customHeight="1" outlineLevel="1" x14ac:dyDescent="0.2">
      <c r="A187" s="515">
        <f>A183+1</f>
        <v>83</v>
      </c>
      <c r="B187" s="631" t="s">
        <v>460</v>
      </c>
      <c r="C187" s="500"/>
      <c r="D187" s="663" t="s">
        <v>461</v>
      </c>
      <c r="E187" s="664"/>
      <c r="F187" s="262" t="s">
        <v>463</v>
      </c>
      <c r="G187" s="262">
        <v>10</v>
      </c>
      <c r="H187" s="263">
        <v>2.2799999999999998</v>
      </c>
      <c r="I187" s="264">
        <f>H187*1.2</f>
        <v>2.7359999999999998</v>
      </c>
      <c r="J187" s="286"/>
      <c r="K187" s="657" t="s">
        <v>464</v>
      </c>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row>
    <row r="188" spans="1:35" s="158" customFormat="1" ht="13.5" customHeight="1" outlineLevel="1" thickBot="1" x14ac:dyDescent="0.25">
      <c r="A188" s="516"/>
      <c r="B188" s="656"/>
      <c r="C188" s="464"/>
      <c r="D188" s="659" t="s">
        <v>462</v>
      </c>
      <c r="E188" s="660"/>
      <c r="F188" s="255" t="s">
        <v>463</v>
      </c>
      <c r="G188" s="278">
        <v>10</v>
      </c>
      <c r="H188" s="279">
        <v>2.79</v>
      </c>
      <c r="I188" s="330">
        <f>H188*1.2</f>
        <v>3.3479999999999999</v>
      </c>
      <c r="J188" s="329"/>
      <c r="K188" s="65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row>
    <row r="189" spans="1:35" s="158" customFormat="1" ht="30" customHeight="1" outlineLevel="1" thickBot="1" x14ac:dyDescent="0.25">
      <c r="A189" s="37">
        <f>A187+1</f>
        <v>84</v>
      </c>
      <c r="B189" s="594" t="s">
        <v>530</v>
      </c>
      <c r="C189" s="520"/>
      <c r="D189" s="595" t="s">
        <v>533</v>
      </c>
      <c r="E189" s="596"/>
      <c r="F189" s="244" t="s">
        <v>463</v>
      </c>
      <c r="G189" s="244">
        <v>16</v>
      </c>
      <c r="H189" s="245">
        <v>14.84</v>
      </c>
      <c r="I189" s="254">
        <f>H189*1.2</f>
        <v>17.808</v>
      </c>
      <c r="J189" s="55"/>
      <c r="K189" s="236"/>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row>
    <row r="190" spans="1:35" ht="21.75" customHeight="1" outlineLevel="1" thickBot="1" x14ac:dyDescent="0.25">
      <c r="A190" s="6"/>
      <c r="B190" s="6"/>
      <c r="C190" s="474" t="s">
        <v>153</v>
      </c>
      <c r="D190" s="474"/>
      <c r="E190" s="474"/>
      <c r="F190" s="474"/>
      <c r="G190" s="474"/>
      <c r="H190" s="7"/>
      <c r="I190" s="7"/>
      <c r="J190" s="48" t="s">
        <v>96</v>
      </c>
      <c r="K190" s="223"/>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row>
    <row r="191" spans="1:35" ht="15.75" customHeight="1" outlineLevel="1" x14ac:dyDescent="0.2">
      <c r="A191" s="31"/>
      <c r="B191" s="481" t="s">
        <v>149</v>
      </c>
      <c r="C191" s="482"/>
      <c r="D191" s="485" t="s">
        <v>90</v>
      </c>
      <c r="E191" s="486"/>
      <c r="F191" s="479" t="s">
        <v>91</v>
      </c>
      <c r="G191" s="9" t="s">
        <v>92</v>
      </c>
      <c r="H191" s="489" t="s">
        <v>94</v>
      </c>
      <c r="I191" s="490"/>
      <c r="J191" s="626"/>
      <c r="K191" s="661"/>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row>
    <row r="192" spans="1:35" ht="15" customHeight="1" outlineLevel="1" thickBot="1" x14ac:dyDescent="0.25">
      <c r="A192" s="30"/>
      <c r="B192" s="483"/>
      <c r="C192" s="484"/>
      <c r="D192" s="487"/>
      <c r="E192" s="488"/>
      <c r="F192" s="480"/>
      <c r="G192" s="10" t="s">
        <v>93</v>
      </c>
      <c r="H192" s="10" t="s">
        <v>95</v>
      </c>
      <c r="I192" s="39" t="s">
        <v>106</v>
      </c>
      <c r="J192" s="627"/>
      <c r="K192" s="662"/>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row>
    <row r="193" spans="1:35" ht="33.75" customHeight="1" outlineLevel="1" thickBot="1" x14ac:dyDescent="0.25">
      <c r="A193" s="37">
        <f>A189+1</f>
        <v>85</v>
      </c>
      <c r="B193" s="475" t="s">
        <v>487</v>
      </c>
      <c r="C193" s="583"/>
      <c r="D193" s="456" t="s">
        <v>488</v>
      </c>
      <c r="E193" s="457"/>
      <c r="F193" s="219" t="s">
        <v>463</v>
      </c>
      <c r="G193" s="219">
        <v>30</v>
      </c>
      <c r="H193" s="220">
        <v>5.72</v>
      </c>
      <c r="I193" s="221">
        <f>H193*1.2</f>
        <v>6.8639999999999999</v>
      </c>
      <c r="J193" s="61"/>
      <c r="K193" s="16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row>
    <row r="194" spans="1:35" ht="67.5" customHeight="1" outlineLevel="1" thickBot="1" x14ac:dyDescent="0.25">
      <c r="A194" s="268">
        <f>A193+1</f>
        <v>86</v>
      </c>
      <c r="B194" s="450" t="s">
        <v>397</v>
      </c>
      <c r="C194" s="451"/>
      <c r="D194" s="447" t="s">
        <v>399</v>
      </c>
      <c r="E194" s="448"/>
      <c r="F194" s="293" t="s">
        <v>398</v>
      </c>
      <c r="G194" s="293">
        <v>18</v>
      </c>
      <c r="H194" s="294">
        <v>9.25</v>
      </c>
      <c r="I194" s="295">
        <f>H194*1.2</f>
        <v>11.1</v>
      </c>
      <c r="J194" s="296"/>
      <c r="K194" s="297" t="s">
        <v>359</v>
      </c>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row>
    <row r="195" spans="1:35" ht="78" customHeight="1" outlineLevel="1" thickBot="1" x14ac:dyDescent="0.25">
      <c r="A195" s="37">
        <f>A194+1</f>
        <v>87</v>
      </c>
      <c r="B195" s="475" t="s">
        <v>356</v>
      </c>
      <c r="C195" s="583"/>
      <c r="D195" s="456" t="s">
        <v>358</v>
      </c>
      <c r="E195" s="457"/>
      <c r="F195" s="219" t="s">
        <v>357</v>
      </c>
      <c r="G195" s="219">
        <v>5</v>
      </c>
      <c r="H195" s="220">
        <v>5.56</v>
      </c>
      <c r="I195" s="221">
        <f>H195*1.2</f>
        <v>6.6719999999999997</v>
      </c>
      <c r="J195" s="61"/>
      <c r="K195" s="168" t="s">
        <v>359</v>
      </c>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row>
    <row r="196" spans="1:35" ht="13.35" customHeight="1" outlineLevel="1" thickBot="1" x14ac:dyDescent="0.25">
      <c r="A196" s="169"/>
      <c r="B196" s="471" t="s">
        <v>58</v>
      </c>
      <c r="C196" s="471"/>
      <c r="D196" s="471"/>
      <c r="E196" s="471"/>
      <c r="F196" s="471"/>
      <c r="G196" s="471"/>
      <c r="H196" s="472"/>
      <c r="I196" s="207"/>
      <c r="J196" s="58"/>
      <c r="K196" s="8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row>
    <row r="197" spans="1:35" ht="16.5" customHeight="1" outlineLevel="1" x14ac:dyDescent="0.2">
      <c r="A197" s="513">
        <f>A195+1</f>
        <v>88</v>
      </c>
      <c r="B197" s="617" t="s">
        <v>333</v>
      </c>
      <c r="C197" s="527"/>
      <c r="D197" s="507" t="s">
        <v>317</v>
      </c>
      <c r="E197" s="508"/>
      <c r="F197" s="551" t="s">
        <v>288</v>
      </c>
      <c r="G197" s="551">
        <v>54</v>
      </c>
      <c r="H197" s="539">
        <v>2.21</v>
      </c>
      <c r="I197" s="621">
        <f t="shared" ref="I197:I204" si="14">H197*1.2</f>
        <v>2.6519999999999997</v>
      </c>
      <c r="J197" s="652" t="s">
        <v>475</v>
      </c>
      <c r="K197" s="570"/>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row>
    <row r="198" spans="1:35" ht="15" customHeight="1" outlineLevel="1" thickBot="1" x14ac:dyDescent="0.25">
      <c r="A198" s="514"/>
      <c r="B198" s="458"/>
      <c r="C198" s="651"/>
      <c r="D198" s="459"/>
      <c r="E198" s="460"/>
      <c r="F198" s="550"/>
      <c r="G198" s="550"/>
      <c r="H198" s="540"/>
      <c r="I198" s="622"/>
      <c r="J198" s="653"/>
      <c r="K198" s="571"/>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row>
    <row r="199" spans="1:35" ht="43.5" customHeight="1" outlineLevel="1" thickBot="1" x14ac:dyDescent="0.25">
      <c r="A199" s="268">
        <f>A197+1</f>
        <v>89</v>
      </c>
      <c r="B199" s="450" t="s">
        <v>495</v>
      </c>
      <c r="C199" s="601"/>
      <c r="D199" s="447" t="s">
        <v>439</v>
      </c>
      <c r="E199" s="448"/>
      <c r="F199" s="269" t="s">
        <v>440</v>
      </c>
      <c r="G199" s="269">
        <v>1</v>
      </c>
      <c r="H199" s="270">
        <v>1.67</v>
      </c>
      <c r="I199" s="271">
        <f t="shared" si="14"/>
        <v>2.004</v>
      </c>
      <c r="J199" s="298"/>
      <c r="K199" s="299"/>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row>
    <row r="200" spans="1:35" ht="68.25" customHeight="1" outlineLevel="1" thickBot="1" x14ac:dyDescent="0.25">
      <c r="A200" s="37">
        <f>A199+1</f>
        <v>90</v>
      </c>
      <c r="B200" s="475" t="s">
        <v>467</v>
      </c>
      <c r="C200" s="476"/>
      <c r="D200" s="456" t="s">
        <v>468</v>
      </c>
      <c r="E200" s="457"/>
      <c r="F200" s="15" t="s">
        <v>469</v>
      </c>
      <c r="G200" s="15">
        <v>15</v>
      </c>
      <c r="H200" s="184">
        <v>4.04</v>
      </c>
      <c r="I200" s="194">
        <f t="shared" si="14"/>
        <v>4.8479999999999999</v>
      </c>
      <c r="J200" s="67"/>
      <c r="K200" s="50"/>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row>
    <row r="201" spans="1:35" ht="39.75" customHeight="1" outlineLevel="1" thickBot="1" x14ac:dyDescent="0.25">
      <c r="A201" s="268">
        <f>A200+1</f>
        <v>91</v>
      </c>
      <c r="B201" s="450" t="s">
        <v>334</v>
      </c>
      <c r="C201" s="601"/>
      <c r="D201" s="447" t="s">
        <v>285</v>
      </c>
      <c r="E201" s="448"/>
      <c r="F201" s="269" t="s">
        <v>27</v>
      </c>
      <c r="G201" s="269">
        <v>100</v>
      </c>
      <c r="H201" s="270">
        <v>0.47</v>
      </c>
      <c r="I201" s="271">
        <f t="shared" si="14"/>
        <v>0.56399999999999995</v>
      </c>
      <c r="J201" s="298"/>
      <c r="K201" s="299"/>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row>
    <row r="202" spans="1:35" ht="22.5" customHeight="1" outlineLevel="1" thickBot="1" x14ac:dyDescent="0.25">
      <c r="A202" s="37">
        <f>A201+1</f>
        <v>92</v>
      </c>
      <c r="B202" s="610" t="s">
        <v>168</v>
      </c>
      <c r="C202" s="667"/>
      <c r="D202" s="612" t="s">
        <v>59</v>
      </c>
      <c r="E202" s="613"/>
      <c r="F202" s="14" t="s">
        <v>12</v>
      </c>
      <c r="G202" s="14">
        <v>150</v>
      </c>
      <c r="H202" s="185">
        <v>2.23</v>
      </c>
      <c r="I202" s="200">
        <f t="shared" si="14"/>
        <v>2.6759999999999997</v>
      </c>
      <c r="J202" s="67"/>
      <c r="K202" s="47"/>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row>
    <row r="203" spans="1:35" ht="28.5" customHeight="1" outlineLevel="1" thickBot="1" x14ac:dyDescent="0.25">
      <c r="A203" s="268">
        <f>A202+1</f>
        <v>93</v>
      </c>
      <c r="B203" s="450" t="s">
        <v>512</v>
      </c>
      <c r="C203" s="601"/>
      <c r="D203" s="447" t="s">
        <v>514</v>
      </c>
      <c r="E203" s="448"/>
      <c r="F203" s="269" t="s">
        <v>513</v>
      </c>
      <c r="G203" s="269">
        <v>30</v>
      </c>
      <c r="H203" s="270">
        <v>2.54</v>
      </c>
      <c r="I203" s="271">
        <f t="shared" si="14"/>
        <v>3.048</v>
      </c>
      <c r="J203" s="300"/>
      <c r="K203" s="299"/>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row>
    <row r="204" spans="1:35" ht="27.75" customHeight="1" thickBot="1" x14ac:dyDescent="0.25">
      <c r="A204" s="37">
        <f>A203+1</f>
        <v>94</v>
      </c>
      <c r="B204" s="475" t="s">
        <v>284</v>
      </c>
      <c r="C204" s="476"/>
      <c r="D204" s="456" t="s">
        <v>257</v>
      </c>
      <c r="E204" s="457"/>
      <c r="F204" s="15" t="s">
        <v>256</v>
      </c>
      <c r="G204" s="15">
        <v>120</v>
      </c>
      <c r="H204" s="184">
        <v>0.57999999999999996</v>
      </c>
      <c r="I204" s="194">
        <f t="shared" si="14"/>
        <v>0.69599999999999995</v>
      </c>
      <c r="J204" s="67"/>
      <c r="K204" s="50"/>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row>
    <row r="205" spans="1:35" ht="21.75" customHeight="1" thickBot="1" x14ac:dyDescent="0.25">
      <c r="A205" s="33"/>
      <c r="B205" s="473" t="s">
        <v>31</v>
      </c>
      <c r="C205" s="474"/>
      <c r="D205" s="474"/>
      <c r="E205" s="474"/>
      <c r="F205" s="474"/>
      <c r="G205" s="474"/>
      <c r="H205" s="474"/>
      <c r="I205" s="7"/>
      <c r="J205" s="48" t="s">
        <v>96</v>
      </c>
      <c r="K205" s="614" t="s">
        <v>194</v>
      </c>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row>
    <row r="206" spans="1:35" ht="15.75" customHeight="1" outlineLevel="1" x14ac:dyDescent="0.2">
      <c r="A206" s="31"/>
      <c r="B206" s="481" t="s">
        <v>149</v>
      </c>
      <c r="C206" s="482"/>
      <c r="D206" s="485" t="s">
        <v>90</v>
      </c>
      <c r="E206" s="486"/>
      <c r="F206" s="479" t="s">
        <v>91</v>
      </c>
      <c r="G206" s="9" t="s">
        <v>92</v>
      </c>
      <c r="H206" s="489" t="s">
        <v>94</v>
      </c>
      <c r="I206" s="490"/>
      <c r="J206" s="626"/>
      <c r="K206" s="615"/>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row>
    <row r="207" spans="1:35" ht="15" customHeight="1" outlineLevel="1" thickBot="1" x14ac:dyDescent="0.25">
      <c r="A207" s="30"/>
      <c r="B207" s="483"/>
      <c r="C207" s="484"/>
      <c r="D207" s="487"/>
      <c r="E207" s="488"/>
      <c r="F207" s="480"/>
      <c r="G207" s="10" t="s">
        <v>93</v>
      </c>
      <c r="H207" s="10" t="s">
        <v>95</v>
      </c>
      <c r="I207" s="39" t="s">
        <v>106</v>
      </c>
      <c r="J207" s="627"/>
      <c r="K207" s="616"/>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row>
    <row r="208" spans="1:35" ht="13.5" customHeight="1" outlineLevel="1" thickBot="1" x14ac:dyDescent="0.25">
      <c r="A208" s="509" t="s">
        <v>246</v>
      </c>
      <c r="B208" s="510"/>
      <c r="C208" s="510"/>
      <c r="D208" s="510"/>
      <c r="E208" s="510"/>
      <c r="F208" s="510"/>
      <c r="G208" s="510"/>
      <c r="H208" s="510"/>
      <c r="I208" s="134"/>
      <c r="J208" s="49"/>
      <c r="K208" s="137"/>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row>
    <row r="209" spans="1:35" ht="26.25" customHeight="1" outlineLevel="1" thickBot="1" x14ac:dyDescent="0.25">
      <c r="A209" s="37">
        <f>A204+1</f>
        <v>95</v>
      </c>
      <c r="B209" s="599" t="s">
        <v>155</v>
      </c>
      <c r="C209" s="600"/>
      <c r="D209" s="587" t="s">
        <v>34</v>
      </c>
      <c r="E209" s="588"/>
      <c r="F209" s="13" t="s">
        <v>40</v>
      </c>
      <c r="G209" s="13">
        <v>100</v>
      </c>
      <c r="H209" s="17">
        <v>1.23</v>
      </c>
      <c r="I209" s="204">
        <f t="shared" ref="I209:I231" si="15">H209*1.2</f>
        <v>1.476</v>
      </c>
      <c r="J209" s="55"/>
      <c r="K209" s="45"/>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row>
    <row r="210" spans="1:35" s="158" customFormat="1" ht="24" customHeight="1" outlineLevel="1" thickBot="1" x14ac:dyDescent="0.25">
      <c r="A210" s="301">
        <f t="shared" ref="A210:A222" si="16">A209+1</f>
        <v>96</v>
      </c>
      <c r="B210" s="445" t="s">
        <v>156</v>
      </c>
      <c r="C210" s="649"/>
      <c r="D210" s="447" t="s">
        <v>36</v>
      </c>
      <c r="E210" s="448"/>
      <c r="F210" s="269" t="s">
        <v>37</v>
      </c>
      <c r="G210" s="269">
        <v>100</v>
      </c>
      <c r="H210" s="302">
        <v>1.23</v>
      </c>
      <c r="I210" s="271">
        <f t="shared" si="15"/>
        <v>1.476</v>
      </c>
      <c r="J210" s="298"/>
      <c r="K210" s="303"/>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row>
    <row r="211" spans="1:35" ht="24.75" customHeight="1" outlineLevel="1" thickBot="1" x14ac:dyDescent="0.25">
      <c r="A211" s="34">
        <f t="shared" si="16"/>
        <v>97</v>
      </c>
      <c r="B211" s="599" t="s">
        <v>159</v>
      </c>
      <c r="C211" s="600"/>
      <c r="D211" s="587" t="s">
        <v>38</v>
      </c>
      <c r="E211" s="588"/>
      <c r="F211" s="13" t="s">
        <v>37</v>
      </c>
      <c r="G211" s="13">
        <v>100</v>
      </c>
      <c r="H211" s="17">
        <v>1.23</v>
      </c>
      <c r="I211" s="204">
        <f t="shared" si="15"/>
        <v>1.476</v>
      </c>
      <c r="J211" s="55"/>
      <c r="K211" s="45"/>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row>
    <row r="212" spans="1:35" s="158" customFormat="1" ht="25.5" customHeight="1" outlineLevel="1" thickBot="1" x14ac:dyDescent="0.25">
      <c r="A212" s="268">
        <f t="shared" si="16"/>
        <v>98</v>
      </c>
      <c r="B212" s="445" t="s">
        <v>158</v>
      </c>
      <c r="C212" s="446"/>
      <c r="D212" s="447" t="s">
        <v>39</v>
      </c>
      <c r="E212" s="448"/>
      <c r="F212" s="269" t="s">
        <v>40</v>
      </c>
      <c r="G212" s="269">
        <v>100</v>
      </c>
      <c r="H212" s="302">
        <v>1.23</v>
      </c>
      <c r="I212" s="271">
        <f t="shared" si="15"/>
        <v>1.476</v>
      </c>
      <c r="J212" s="298"/>
      <c r="K212" s="303"/>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row>
    <row r="213" spans="1:35" ht="27" customHeight="1" outlineLevel="1" thickBot="1" x14ac:dyDescent="0.25">
      <c r="A213" s="34">
        <f t="shared" si="16"/>
        <v>99</v>
      </c>
      <c r="B213" s="599" t="s">
        <v>160</v>
      </c>
      <c r="C213" s="650"/>
      <c r="D213" s="587" t="s">
        <v>41</v>
      </c>
      <c r="E213" s="588"/>
      <c r="F213" s="13" t="s">
        <v>40</v>
      </c>
      <c r="G213" s="13">
        <v>100</v>
      </c>
      <c r="H213" s="17">
        <v>1.23</v>
      </c>
      <c r="I213" s="204">
        <f t="shared" si="15"/>
        <v>1.476</v>
      </c>
      <c r="J213" s="55"/>
      <c r="K213" s="45"/>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row>
    <row r="214" spans="1:35" s="158" customFormat="1" ht="27" customHeight="1" outlineLevel="1" thickBot="1" x14ac:dyDescent="0.25">
      <c r="A214" s="268">
        <f t="shared" si="16"/>
        <v>100</v>
      </c>
      <c r="B214" s="445" t="s">
        <v>161</v>
      </c>
      <c r="C214" s="649"/>
      <c r="D214" s="447" t="s">
        <v>42</v>
      </c>
      <c r="E214" s="448"/>
      <c r="F214" s="269" t="s">
        <v>40</v>
      </c>
      <c r="G214" s="269">
        <v>100</v>
      </c>
      <c r="H214" s="302">
        <v>1.23</v>
      </c>
      <c r="I214" s="271">
        <f t="shared" si="15"/>
        <v>1.476</v>
      </c>
      <c r="J214" s="298"/>
      <c r="K214" s="304"/>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row>
    <row r="215" spans="1:35" ht="30.75" customHeight="1" outlineLevel="1" thickBot="1" x14ac:dyDescent="0.25">
      <c r="A215" s="34">
        <f t="shared" si="16"/>
        <v>101</v>
      </c>
      <c r="B215" s="599" t="s">
        <v>206</v>
      </c>
      <c r="C215" s="650"/>
      <c r="D215" s="587" t="s">
        <v>43</v>
      </c>
      <c r="E215" s="588"/>
      <c r="F215" s="13" t="s">
        <v>40</v>
      </c>
      <c r="G215" s="13">
        <v>100</v>
      </c>
      <c r="H215" s="17">
        <v>1.23</v>
      </c>
      <c r="I215" s="204">
        <f t="shared" si="15"/>
        <v>1.476</v>
      </c>
      <c r="J215" s="55"/>
      <c r="K215" s="44"/>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row>
    <row r="216" spans="1:35" s="158" customFormat="1" ht="25.5" customHeight="1" outlineLevel="1" thickBot="1" x14ac:dyDescent="0.25">
      <c r="A216" s="268">
        <f t="shared" si="16"/>
        <v>102</v>
      </c>
      <c r="B216" s="445" t="s">
        <v>171</v>
      </c>
      <c r="C216" s="601"/>
      <c r="D216" s="447" t="s">
        <v>103</v>
      </c>
      <c r="E216" s="448"/>
      <c r="F216" s="269" t="s">
        <v>40</v>
      </c>
      <c r="G216" s="269">
        <v>100</v>
      </c>
      <c r="H216" s="305">
        <v>1.24</v>
      </c>
      <c r="I216" s="271">
        <f t="shared" si="15"/>
        <v>1.488</v>
      </c>
      <c r="J216" s="298"/>
      <c r="K216" s="306"/>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row>
    <row r="217" spans="1:35" ht="36.75" customHeight="1" outlineLevel="1" thickBot="1" x14ac:dyDescent="0.25">
      <c r="A217" s="170">
        <f t="shared" si="16"/>
        <v>103</v>
      </c>
      <c r="B217" s="599" t="s">
        <v>172</v>
      </c>
      <c r="C217" s="650"/>
      <c r="D217" s="587" t="s">
        <v>44</v>
      </c>
      <c r="E217" s="588"/>
      <c r="F217" s="13" t="s">
        <v>40</v>
      </c>
      <c r="G217" s="13">
        <v>100</v>
      </c>
      <c r="H217" s="17">
        <v>1.23</v>
      </c>
      <c r="I217" s="204">
        <f t="shared" si="15"/>
        <v>1.476</v>
      </c>
      <c r="J217" s="55"/>
      <c r="K217" s="45"/>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row>
    <row r="218" spans="1:35" s="158" customFormat="1" ht="23.25" customHeight="1" outlineLevel="1" thickBot="1" x14ac:dyDescent="0.25">
      <c r="A218" s="268">
        <f t="shared" si="16"/>
        <v>104</v>
      </c>
      <c r="B218" s="445" t="s">
        <v>162</v>
      </c>
      <c r="C218" s="446"/>
      <c r="D218" s="447" t="s">
        <v>32</v>
      </c>
      <c r="E218" s="448"/>
      <c r="F218" s="269" t="s">
        <v>157</v>
      </c>
      <c r="G218" s="269">
        <v>100</v>
      </c>
      <c r="H218" s="302">
        <v>0.94</v>
      </c>
      <c r="I218" s="271">
        <f t="shared" si="15"/>
        <v>1.1279999999999999</v>
      </c>
      <c r="J218" s="298"/>
      <c r="K218" s="303"/>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row>
    <row r="219" spans="1:35" ht="24.75" customHeight="1" outlineLevel="1" thickBot="1" x14ac:dyDescent="0.25">
      <c r="A219" s="37">
        <f t="shared" si="16"/>
        <v>105</v>
      </c>
      <c r="B219" s="454" t="s">
        <v>175</v>
      </c>
      <c r="C219" s="476"/>
      <c r="D219" s="456" t="s">
        <v>89</v>
      </c>
      <c r="E219" s="457"/>
      <c r="F219" s="15" t="s">
        <v>248</v>
      </c>
      <c r="G219" s="15">
        <v>100</v>
      </c>
      <c r="H219" s="128">
        <v>0.94</v>
      </c>
      <c r="I219" s="194">
        <f t="shared" si="15"/>
        <v>1.1279999999999999</v>
      </c>
      <c r="J219" s="67"/>
      <c r="K219" s="135"/>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row>
    <row r="220" spans="1:35" s="158" customFormat="1" ht="27.75" customHeight="1" outlineLevel="1" thickBot="1" x14ac:dyDescent="0.25">
      <c r="A220" s="268">
        <f t="shared" si="16"/>
        <v>106</v>
      </c>
      <c r="B220" s="574" t="s">
        <v>176</v>
      </c>
      <c r="C220" s="853"/>
      <c r="D220" s="854" t="s">
        <v>178</v>
      </c>
      <c r="E220" s="855"/>
      <c r="F220" s="293" t="s">
        <v>157</v>
      </c>
      <c r="G220" s="278">
        <v>100</v>
      </c>
      <c r="H220" s="307">
        <v>0.94</v>
      </c>
      <c r="I220" s="280">
        <f t="shared" si="15"/>
        <v>1.1279999999999999</v>
      </c>
      <c r="J220" s="287"/>
      <c r="K220" s="30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row>
    <row r="221" spans="1:35" ht="25.5" customHeight="1" outlineLevel="1" thickBot="1" x14ac:dyDescent="0.25">
      <c r="A221" s="37">
        <f t="shared" si="16"/>
        <v>107</v>
      </c>
      <c r="B221" s="454" t="s">
        <v>180</v>
      </c>
      <c r="C221" s="455"/>
      <c r="D221" s="456" t="s">
        <v>49</v>
      </c>
      <c r="E221" s="457"/>
      <c r="F221" s="12" t="s">
        <v>157</v>
      </c>
      <c r="G221" s="12">
        <v>200</v>
      </c>
      <c r="H221" s="129">
        <v>0.94</v>
      </c>
      <c r="I221" s="196">
        <f t="shared" si="15"/>
        <v>1.1279999999999999</v>
      </c>
      <c r="J221" s="54"/>
      <c r="K221" s="13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row>
    <row r="222" spans="1:35" s="158" customFormat="1" ht="26.25" customHeight="1" outlineLevel="1" thickBot="1" x14ac:dyDescent="0.25">
      <c r="A222" s="268">
        <f t="shared" si="16"/>
        <v>108</v>
      </c>
      <c r="B222" s="445" t="s">
        <v>181</v>
      </c>
      <c r="C222" s="446"/>
      <c r="D222" s="447" t="s">
        <v>49</v>
      </c>
      <c r="E222" s="448"/>
      <c r="F222" s="293" t="s">
        <v>33</v>
      </c>
      <c r="G222" s="293">
        <v>200</v>
      </c>
      <c r="H222" s="309">
        <v>0.7</v>
      </c>
      <c r="I222" s="295">
        <f t="shared" si="15"/>
        <v>0.84</v>
      </c>
      <c r="J222" s="310"/>
      <c r="K222" s="311"/>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row>
    <row r="223" spans="1:35" ht="21" customHeight="1" outlineLevel="1" thickBot="1" x14ac:dyDescent="0.25">
      <c r="A223" s="509" t="s">
        <v>247</v>
      </c>
      <c r="B223" s="510"/>
      <c r="C223" s="510"/>
      <c r="D223" s="510"/>
      <c r="E223" s="510"/>
      <c r="F223" s="510"/>
      <c r="G223" s="510"/>
      <c r="H223" s="510"/>
      <c r="I223" s="134"/>
      <c r="J223" s="49"/>
      <c r="K223" s="137"/>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row>
    <row r="224" spans="1:35" ht="27" customHeight="1" outlineLevel="1" thickBot="1" x14ac:dyDescent="0.25">
      <c r="A224" s="173">
        <f>A222+1</f>
        <v>109</v>
      </c>
      <c r="B224" s="589" t="s">
        <v>45</v>
      </c>
      <c r="C224" s="590"/>
      <c r="D224" s="612" t="s">
        <v>46</v>
      </c>
      <c r="E224" s="613"/>
      <c r="F224" s="5" t="s">
        <v>163</v>
      </c>
      <c r="G224" s="5">
        <v>25</v>
      </c>
      <c r="H224" s="16">
        <v>2.64</v>
      </c>
      <c r="I224" s="198">
        <f t="shared" si="15"/>
        <v>3.1680000000000001</v>
      </c>
      <c r="J224" s="54"/>
      <c r="K224" s="46"/>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row>
    <row r="225" spans="1:35" s="158" customFormat="1" ht="27.75" customHeight="1" outlineLevel="1" thickBot="1" x14ac:dyDescent="0.25">
      <c r="A225" s="312">
        <f t="shared" ref="A225:A231" si="17">A224+1</f>
        <v>110</v>
      </c>
      <c r="B225" s="445" t="s">
        <v>173</v>
      </c>
      <c r="C225" s="446"/>
      <c r="D225" s="447" t="s">
        <v>174</v>
      </c>
      <c r="E225" s="448"/>
      <c r="F225" s="293" t="s">
        <v>105</v>
      </c>
      <c r="G225" s="293">
        <v>25</v>
      </c>
      <c r="H225" s="309">
        <v>3.23</v>
      </c>
      <c r="I225" s="295">
        <f>H225*1.2</f>
        <v>3.8759999999999999</v>
      </c>
      <c r="J225" s="310"/>
      <c r="K225" s="311"/>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row>
    <row r="226" spans="1:35" ht="26.25" customHeight="1" outlineLevel="1" thickBot="1" x14ac:dyDescent="0.25">
      <c r="A226" s="173">
        <f t="shared" si="17"/>
        <v>111</v>
      </c>
      <c r="B226" s="857" t="s">
        <v>47</v>
      </c>
      <c r="C226" s="858"/>
      <c r="D226" s="597" t="s">
        <v>48</v>
      </c>
      <c r="E226" s="598"/>
      <c r="F226" s="5" t="s">
        <v>105</v>
      </c>
      <c r="G226" s="5">
        <v>25</v>
      </c>
      <c r="H226" s="16">
        <v>2.68</v>
      </c>
      <c r="I226" s="198">
        <f t="shared" si="15"/>
        <v>3.2160000000000002</v>
      </c>
      <c r="J226" s="54"/>
      <c r="K226" s="46"/>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row>
    <row r="227" spans="1:35" s="158" customFormat="1" ht="27.75" customHeight="1" outlineLevel="1" thickBot="1" x14ac:dyDescent="0.25">
      <c r="A227" s="312">
        <f t="shared" si="17"/>
        <v>112</v>
      </c>
      <c r="B227" s="623" t="s">
        <v>186</v>
      </c>
      <c r="C227" s="623"/>
      <c r="D227" s="624" t="s">
        <v>87</v>
      </c>
      <c r="E227" s="624"/>
      <c r="F227" s="269" t="s">
        <v>164</v>
      </c>
      <c r="G227" s="269">
        <v>25</v>
      </c>
      <c r="H227" s="302">
        <v>3.51</v>
      </c>
      <c r="I227" s="271">
        <f t="shared" si="15"/>
        <v>4.2119999999999997</v>
      </c>
      <c r="J227" s="298"/>
      <c r="K227" s="313"/>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row>
    <row r="228" spans="1:35" ht="23.25" customHeight="1" outlineLevel="1" thickBot="1" x14ac:dyDescent="0.25">
      <c r="A228" s="173">
        <f t="shared" si="17"/>
        <v>113</v>
      </c>
      <c r="B228" s="589" t="s">
        <v>185</v>
      </c>
      <c r="C228" s="625"/>
      <c r="D228" s="612" t="s">
        <v>104</v>
      </c>
      <c r="E228" s="613"/>
      <c r="F228" s="14" t="s">
        <v>105</v>
      </c>
      <c r="G228" s="14">
        <v>25</v>
      </c>
      <c r="H228" s="175">
        <v>3.79</v>
      </c>
      <c r="I228" s="200">
        <f t="shared" si="15"/>
        <v>4.548</v>
      </c>
      <c r="J228" s="67"/>
      <c r="K228" s="45"/>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row>
    <row r="229" spans="1:35" ht="23.25" customHeight="1" outlineLevel="1" thickBot="1" x14ac:dyDescent="0.25">
      <c r="A229" s="312">
        <f t="shared" si="17"/>
        <v>114</v>
      </c>
      <c r="B229" s="574" t="s">
        <v>445</v>
      </c>
      <c r="C229" s="575"/>
      <c r="D229" s="505" t="s">
        <v>446</v>
      </c>
      <c r="E229" s="506"/>
      <c r="F229" s="278" t="s">
        <v>105</v>
      </c>
      <c r="G229" s="278">
        <v>25</v>
      </c>
      <c r="H229" s="307">
        <v>3.79</v>
      </c>
      <c r="I229" s="280">
        <f t="shared" si="15"/>
        <v>4.548</v>
      </c>
      <c r="J229" s="314"/>
      <c r="K229" s="304"/>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row>
    <row r="230" spans="1:35" s="158" customFormat="1" ht="26.25" customHeight="1" outlineLevel="1" thickBot="1" x14ac:dyDescent="0.25">
      <c r="A230" s="173">
        <f t="shared" si="17"/>
        <v>115</v>
      </c>
      <c r="B230" s="454" t="s">
        <v>177</v>
      </c>
      <c r="C230" s="856"/>
      <c r="D230" s="456" t="s">
        <v>179</v>
      </c>
      <c r="E230" s="457"/>
      <c r="F230" s="15" t="s">
        <v>76</v>
      </c>
      <c r="G230" s="15">
        <v>25</v>
      </c>
      <c r="H230" s="128">
        <v>3.51</v>
      </c>
      <c r="I230" s="194">
        <f t="shared" si="15"/>
        <v>4.2119999999999997</v>
      </c>
      <c r="J230" s="67"/>
      <c r="K230" s="92"/>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row>
    <row r="231" spans="1:35" ht="23.25" customHeight="1" outlineLevel="1" thickBot="1" x14ac:dyDescent="0.25">
      <c r="A231" s="312">
        <f t="shared" si="17"/>
        <v>116</v>
      </c>
      <c r="B231" s="445" t="s">
        <v>180</v>
      </c>
      <c r="C231" s="446"/>
      <c r="D231" s="447" t="s">
        <v>73</v>
      </c>
      <c r="E231" s="448"/>
      <c r="F231" s="293" t="s">
        <v>74</v>
      </c>
      <c r="G231" s="293">
        <v>25</v>
      </c>
      <c r="H231" s="309">
        <v>3.51</v>
      </c>
      <c r="I231" s="295">
        <f t="shared" si="15"/>
        <v>4.2119999999999997</v>
      </c>
      <c r="J231" s="310"/>
      <c r="K231" s="315"/>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row>
    <row r="232" spans="1:35" ht="21.75" customHeight="1" thickBot="1" x14ac:dyDescent="0.25">
      <c r="A232" s="33"/>
      <c r="B232" s="6"/>
      <c r="C232" s="474" t="s">
        <v>165</v>
      </c>
      <c r="D232" s="474"/>
      <c r="E232" s="474"/>
      <c r="F232" s="474"/>
      <c r="G232" s="474"/>
      <c r="H232" s="7"/>
      <c r="I232" s="7"/>
      <c r="J232" s="48" t="s">
        <v>96</v>
      </c>
      <c r="K232" s="614" t="s">
        <v>194</v>
      </c>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row>
    <row r="233" spans="1:35" ht="15.75" customHeight="1" outlineLevel="1" x14ac:dyDescent="0.2">
      <c r="A233" s="31"/>
      <c r="B233" s="481" t="s">
        <v>149</v>
      </c>
      <c r="C233" s="482"/>
      <c r="D233" s="485" t="s">
        <v>90</v>
      </c>
      <c r="E233" s="486"/>
      <c r="F233" s="479" t="s">
        <v>91</v>
      </c>
      <c r="G233" s="9" t="s">
        <v>92</v>
      </c>
      <c r="H233" s="489" t="s">
        <v>94</v>
      </c>
      <c r="I233" s="490"/>
      <c r="J233" s="626"/>
      <c r="K233" s="615"/>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row>
    <row r="234" spans="1:35" ht="15" customHeight="1" outlineLevel="1" thickBot="1" x14ac:dyDescent="0.25">
      <c r="A234" s="30"/>
      <c r="B234" s="483"/>
      <c r="C234" s="484"/>
      <c r="D234" s="487"/>
      <c r="E234" s="488"/>
      <c r="F234" s="480"/>
      <c r="G234" s="10" t="s">
        <v>93</v>
      </c>
      <c r="H234" s="10" t="s">
        <v>95</v>
      </c>
      <c r="I234" s="39" t="s">
        <v>106</v>
      </c>
      <c r="J234" s="627"/>
      <c r="K234" s="616"/>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row>
    <row r="235" spans="1:35" s="4" customFormat="1" ht="38.25" customHeight="1" outlineLevel="1" x14ac:dyDescent="0.2">
      <c r="A235" s="513">
        <v>118</v>
      </c>
      <c r="B235" s="566" t="s">
        <v>335</v>
      </c>
      <c r="C235" s="541"/>
      <c r="D235" s="507" t="s">
        <v>297</v>
      </c>
      <c r="E235" s="508"/>
      <c r="F235" s="551" t="s">
        <v>12</v>
      </c>
      <c r="G235" s="551">
        <v>50</v>
      </c>
      <c r="H235" s="539">
        <v>1.1599999999999999</v>
      </c>
      <c r="I235" s="621">
        <f>H235*1.2</f>
        <v>1.3919999999999999</v>
      </c>
      <c r="J235" s="443"/>
      <c r="K235" s="136"/>
      <c r="L235" s="163"/>
      <c r="M235" s="163"/>
      <c r="N235" s="163"/>
      <c r="O235" s="163"/>
      <c r="P235" s="163"/>
      <c r="Q235" s="163"/>
      <c r="R235" s="163"/>
      <c r="S235" s="163"/>
      <c r="T235" s="163"/>
      <c r="U235" s="163"/>
      <c r="V235" s="163"/>
      <c r="W235" s="163"/>
      <c r="X235" s="163"/>
      <c r="Y235" s="163"/>
      <c r="Z235" s="163"/>
      <c r="AA235" s="163"/>
      <c r="AB235" s="163"/>
      <c r="AC235" s="163"/>
      <c r="AD235" s="163"/>
      <c r="AE235" s="163"/>
      <c r="AF235" s="163"/>
      <c r="AG235" s="163"/>
      <c r="AH235" s="163"/>
      <c r="AI235" s="163"/>
    </row>
    <row r="236" spans="1:35" s="4" customFormat="1" ht="19.5" customHeight="1" outlineLevel="1" thickBot="1" x14ac:dyDescent="0.25">
      <c r="A236" s="514">
        <f>A235+1</f>
        <v>119</v>
      </c>
      <c r="B236" s="569"/>
      <c r="C236" s="543"/>
      <c r="D236" s="459"/>
      <c r="E236" s="460"/>
      <c r="F236" s="550"/>
      <c r="G236" s="550"/>
      <c r="H236" s="540"/>
      <c r="I236" s="622"/>
      <c r="J236" s="444"/>
      <c r="K236" s="151"/>
      <c r="L236" s="163"/>
      <c r="M236" s="163"/>
      <c r="N236" s="163"/>
      <c r="O236" s="163"/>
      <c r="P236" s="163"/>
      <c r="Q236" s="163"/>
      <c r="R236" s="163"/>
      <c r="S236" s="163"/>
      <c r="T236" s="163"/>
      <c r="U236" s="163"/>
      <c r="V236" s="163"/>
      <c r="W236" s="163"/>
      <c r="X236" s="163"/>
      <c r="Y236" s="163"/>
      <c r="Z236" s="163"/>
      <c r="AA236" s="163"/>
      <c r="AB236" s="163"/>
      <c r="AC236" s="163"/>
      <c r="AD236" s="163"/>
      <c r="AE236" s="163"/>
      <c r="AF236" s="163"/>
      <c r="AG236" s="163"/>
      <c r="AH236" s="163"/>
      <c r="AI236" s="163"/>
    </row>
    <row r="237" spans="1:35" ht="18" customHeight="1" outlineLevel="1" x14ac:dyDescent="0.2">
      <c r="A237" s="821">
        <v>119</v>
      </c>
      <c r="B237" s="517" t="s">
        <v>147</v>
      </c>
      <c r="C237" s="496"/>
      <c r="D237" s="499" t="s">
        <v>146</v>
      </c>
      <c r="E237" s="500"/>
      <c r="F237" s="501" t="s">
        <v>82</v>
      </c>
      <c r="G237" s="501">
        <v>120</v>
      </c>
      <c r="H237" s="646">
        <v>1.1200000000000001</v>
      </c>
      <c r="I237" s="619">
        <f>H237*1.2</f>
        <v>1.3440000000000001</v>
      </c>
      <c r="J237" s="564"/>
      <c r="K237" s="315"/>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row>
    <row r="238" spans="1:35" ht="18" customHeight="1" outlineLevel="1" thickBot="1" x14ac:dyDescent="0.25">
      <c r="A238" s="516"/>
      <c r="B238" s="518"/>
      <c r="C238" s="498"/>
      <c r="D238" s="463"/>
      <c r="E238" s="464"/>
      <c r="F238" s="502"/>
      <c r="G238" s="502"/>
      <c r="H238" s="647"/>
      <c r="I238" s="620"/>
      <c r="J238" s="648"/>
      <c r="K238" s="316"/>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row>
    <row r="239" spans="1:35" ht="21.75" customHeight="1" thickBot="1" x14ac:dyDescent="0.25">
      <c r="A239" s="62"/>
      <c r="B239" s="22"/>
      <c r="C239" s="474" t="s">
        <v>166</v>
      </c>
      <c r="D239" s="474"/>
      <c r="E239" s="474"/>
      <c r="F239" s="474"/>
      <c r="G239" s="474"/>
      <c r="H239" s="23"/>
      <c r="I239" s="23"/>
      <c r="J239" s="52" t="s">
        <v>96</v>
      </c>
      <c r="K239" s="614" t="s">
        <v>194</v>
      </c>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row>
    <row r="240" spans="1:35" ht="15.75" customHeight="1" outlineLevel="1" x14ac:dyDescent="0.2">
      <c r="A240" s="31"/>
      <c r="B240" s="481" t="s">
        <v>149</v>
      </c>
      <c r="C240" s="482"/>
      <c r="D240" s="485" t="s">
        <v>90</v>
      </c>
      <c r="E240" s="486"/>
      <c r="F240" s="479" t="s">
        <v>91</v>
      </c>
      <c r="G240" s="9" t="s">
        <v>92</v>
      </c>
      <c r="H240" s="489" t="s">
        <v>94</v>
      </c>
      <c r="I240" s="490"/>
      <c r="J240" s="626"/>
      <c r="K240" s="615"/>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row>
    <row r="241" spans="1:35" ht="15" customHeight="1" outlineLevel="1" thickBot="1" x14ac:dyDescent="0.25">
      <c r="A241" s="30"/>
      <c r="B241" s="483"/>
      <c r="C241" s="484"/>
      <c r="D241" s="487"/>
      <c r="E241" s="488"/>
      <c r="F241" s="480"/>
      <c r="G241" s="10" t="s">
        <v>93</v>
      </c>
      <c r="H241" s="10" t="s">
        <v>95</v>
      </c>
      <c r="I241" s="39" t="s">
        <v>106</v>
      </c>
      <c r="J241" s="627"/>
      <c r="K241" s="616"/>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row>
    <row r="242" spans="1:35" ht="15" customHeight="1" outlineLevel="1" thickBot="1" x14ac:dyDescent="0.25">
      <c r="A242" s="130"/>
      <c r="B242" s="584" t="s">
        <v>187</v>
      </c>
      <c r="C242" s="585"/>
      <c r="D242" s="585"/>
      <c r="E242" s="585"/>
      <c r="F242" s="585"/>
      <c r="G242" s="585"/>
      <c r="H242" s="585"/>
      <c r="I242" s="586"/>
      <c r="J242" s="131"/>
      <c r="K242" s="141"/>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row>
    <row r="243" spans="1:35" ht="15.75" customHeight="1" outlineLevel="1" thickBot="1" x14ac:dyDescent="0.25">
      <c r="A243" s="509" t="s">
        <v>246</v>
      </c>
      <c r="B243" s="510"/>
      <c r="C243" s="510"/>
      <c r="D243" s="510"/>
      <c r="E243" s="510"/>
      <c r="F243" s="510"/>
      <c r="G243" s="510"/>
      <c r="H243" s="510"/>
      <c r="I243" s="134"/>
      <c r="J243" s="49"/>
      <c r="K243" s="139"/>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row>
    <row r="244" spans="1:35" s="18" customFormat="1" ht="41.25" customHeight="1" outlineLevel="1" thickBot="1" x14ac:dyDescent="0.3">
      <c r="A244" s="37">
        <f>A237+1</f>
        <v>120</v>
      </c>
      <c r="B244" s="475" t="s">
        <v>517</v>
      </c>
      <c r="C244" s="511"/>
      <c r="D244" s="456" t="s">
        <v>216</v>
      </c>
      <c r="E244" s="512"/>
      <c r="F244" s="15" t="s">
        <v>35</v>
      </c>
      <c r="G244" s="15">
        <v>50</v>
      </c>
      <c r="H244" s="128">
        <v>0.78</v>
      </c>
      <c r="I244" s="194">
        <f t="shared" ref="I244:I250" si="18">H244*1.2</f>
        <v>0.93599999999999994</v>
      </c>
      <c r="J244" s="53"/>
      <c r="K244" s="364"/>
    </row>
    <row r="245" spans="1:35" ht="33.75" customHeight="1" outlineLevel="1" thickBot="1" x14ac:dyDescent="0.3">
      <c r="A245" s="361">
        <f t="shared" ref="A245:A250" si="19">A244+1</f>
        <v>121</v>
      </c>
      <c r="B245" s="859" t="s">
        <v>518</v>
      </c>
      <c r="C245" s="860"/>
      <c r="D245" s="505" t="s">
        <v>213</v>
      </c>
      <c r="E245" s="506"/>
      <c r="F245" s="360" t="s">
        <v>35</v>
      </c>
      <c r="G245" s="360">
        <v>50</v>
      </c>
      <c r="H245" s="307">
        <v>0.78</v>
      </c>
      <c r="I245" s="359">
        <f t="shared" si="18"/>
        <v>0.93599999999999994</v>
      </c>
      <c r="J245" s="363"/>
      <c r="K245" s="365"/>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row>
    <row r="246" spans="1:35" s="18" customFormat="1" ht="33.75" customHeight="1" outlineLevel="1" thickBot="1" x14ac:dyDescent="0.25">
      <c r="A246" s="37">
        <f t="shared" si="19"/>
        <v>122</v>
      </c>
      <c r="B246" s="475" t="s">
        <v>276</v>
      </c>
      <c r="C246" s="583"/>
      <c r="D246" s="456" t="s">
        <v>212</v>
      </c>
      <c r="E246" s="457"/>
      <c r="F246" s="15" t="s">
        <v>35</v>
      </c>
      <c r="G246" s="15">
        <v>50</v>
      </c>
      <c r="H246" s="128">
        <v>0.81</v>
      </c>
      <c r="I246" s="193">
        <f t="shared" si="18"/>
        <v>0.97199999999999998</v>
      </c>
      <c r="J246" s="53"/>
      <c r="K246" s="85"/>
    </row>
    <row r="247" spans="1:35" s="18" customFormat="1" ht="35.25" customHeight="1" outlineLevel="1" thickBot="1" x14ac:dyDescent="0.25">
      <c r="A247" s="268">
        <f t="shared" si="19"/>
        <v>123</v>
      </c>
      <c r="B247" s="602" t="s">
        <v>519</v>
      </c>
      <c r="C247" s="603"/>
      <c r="D247" s="604" t="s">
        <v>520</v>
      </c>
      <c r="E247" s="605"/>
      <c r="F247" s="269" t="s">
        <v>283</v>
      </c>
      <c r="G247" s="269">
        <v>100</v>
      </c>
      <c r="H247" s="402">
        <v>0.45</v>
      </c>
      <c r="I247" s="288">
        <f t="shared" si="18"/>
        <v>0.54</v>
      </c>
      <c r="J247" s="318"/>
      <c r="K247" s="317"/>
    </row>
    <row r="248" spans="1:35" s="18" customFormat="1" ht="26.25" customHeight="1" outlineLevel="1" thickBot="1" x14ac:dyDescent="0.25">
      <c r="A248" s="37">
        <f t="shared" si="19"/>
        <v>124</v>
      </c>
      <c r="B248" s="628" t="s">
        <v>280</v>
      </c>
      <c r="C248" s="453"/>
      <c r="D248" s="452" t="s">
        <v>274</v>
      </c>
      <c r="E248" s="453"/>
      <c r="F248" s="15" t="s">
        <v>275</v>
      </c>
      <c r="G248" s="399">
        <v>20</v>
      </c>
      <c r="H248" s="186">
        <v>4.6900000000000004</v>
      </c>
      <c r="I248" s="194">
        <f t="shared" si="18"/>
        <v>5.6280000000000001</v>
      </c>
      <c r="J248" s="56"/>
      <c r="K248" s="182"/>
    </row>
    <row r="249" spans="1:35" s="18" customFormat="1" ht="26.25" customHeight="1" outlineLevel="1" thickBot="1" x14ac:dyDescent="0.25">
      <c r="A249" s="268">
        <f t="shared" si="19"/>
        <v>125</v>
      </c>
      <c r="B249" s="602" t="s">
        <v>527</v>
      </c>
      <c r="C249" s="603"/>
      <c r="D249" s="606" t="s">
        <v>528</v>
      </c>
      <c r="E249" s="603"/>
      <c r="F249" s="269" t="s">
        <v>529</v>
      </c>
      <c r="G249" s="269">
        <v>10</v>
      </c>
      <c r="H249" s="302">
        <v>9.14</v>
      </c>
      <c r="I249" s="271">
        <f t="shared" si="18"/>
        <v>10.968</v>
      </c>
      <c r="J249" s="318"/>
      <c r="K249" s="313"/>
    </row>
    <row r="250" spans="1:35" s="18" customFormat="1" ht="31.5" customHeight="1" outlineLevel="1" thickBot="1" x14ac:dyDescent="0.25">
      <c r="A250" s="37">
        <f t="shared" si="19"/>
        <v>126</v>
      </c>
      <c r="B250" s="628" t="s">
        <v>279</v>
      </c>
      <c r="C250" s="453"/>
      <c r="D250" s="452" t="s">
        <v>278</v>
      </c>
      <c r="E250" s="453"/>
      <c r="F250" s="400" t="s">
        <v>277</v>
      </c>
      <c r="G250" s="399">
        <v>30</v>
      </c>
      <c r="H250" s="186">
        <v>1.02</v>
      </c>
      <c r="I250" s="401">
        <f t="shared" si="18"/>
        <v>1.224</v>
      </c>
      <c r="J250" s="56"/>
      <c r="K250" s="144"/>
    </row>
    <row r="251" spans="1:35" ht="12.75" customHeight="1" outlineLevel="1" thickBot="1" x14ac:dyDescent="0.25">
      <c r="A251" s="509" t="s">
        <v>247</v>
      </c>
      <c r="B251" s="510"/>
      <c r="C251" s="510"/>
      <c r="D251" s="510"/>
      <c r="E251" s="510"/>
      <c r="F251" s="510"/>
      <c r="G251" s="510"/>
      <c r="H251" s="510"/>
      <c r="I251" s="134"/>
      <c r="J251" s="49"/>
      <c r="K251" s="36"/>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row>
    <row r="252" spans="1:35" ht="29.25" customHeight="1" outlineLevel="1" thickBot="1" x14ac:dyDescent="0.25">
      <c r="A252" s="268">
        <f>A250+1</f>
        <v>127</v>
      </c>
      <c r="B252" s="450" t="s">
        <v>338</v>
      </c>
      <c r="C252" s="451"/>
      <c r="D252" s="447" t="s">
        <v>340</v>
      </c>
      <c r="E252" s="448"/>
      <c r="F252" s="269" t="s">
        <v>182</v>
      </c>
      <c r="G252" s="269">
        <v>9</v>
      </c>
      <c r="H252" s="302">
        <v>2.8</v>
      </c>
      <c r="I252" s="288">
        <f t="shared" ref="I252:I257" si="20">H252*1.2</f>
        <v>3.36</v>
      </c>
      <c r="J252" s="298"/>
      <c r="K252" s="313"/>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row>
    <row r="253" spans="1:35" s="158" customFormat="1" ht="31.5" customHeight="1" outlineLevel="1" thickBot="1" x14ac:dyDescent="0.25">
      <c r="A253" s="37">
        <f>A252+1</f>
        <v>128</v>
      </c>
      <c r="B253" s="475" t="s">
        <v>268</v>
      </c>
      <c r="C253" s="583"/>
      <c r="D253" s="456" t="s">
        <v>273</v>
      </c>
      <c r="E253" s="457"/>
      <c r="F253" s="15" t="s">
        <v>182</v>
      </c>
      <c r="G253" s="15">
        <v>9</v>
      </c>
      <c r="H253" s="128">
        <v>3.47</v>
      </c>
      <c r="I253" s="194">
        <f t="shared" si="20"/>
        <v>4.1639999999999997</v>
      </c>
      <c r="J253" s="67"/>
      <c r="K253" s="85"/>
      <c r="L253" s="163"/>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row>
    <row r="254" spans="1:35" ht="31.5" customHeight="1" outlineLevel="1" thickBot="1" x14ac:dyDescent="0.25">
      <c r="A254" s="268">
        <f>A253+1</f>
        <v>129</v>
      </c>
      <c r="B254" s="450" t="s">
        <v>269</v>
      </c>
      <c r="C254" s="491"/>
      <c r="D254" s="447" t="s">
        <v>339</v>
      </c>
      <c r="E254" s="448"/>
      <c r="F254" s="269" t="s">
        <v>182</v>
      </c>
      <c r="G254" s="269">
        <v>9</v>
      </c>
      <c r="H254" s="302">
        <v>2.71</v>
      </c>
      <c r="I254" s="271">
        <f t="shared" si="20"/>
        <v>3.2519999999999998</v>
      </c>
      <c r="J254" s="298"/>
      <c r="K254" s="317"/>
      <c r="L254" s="163"/>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row>
    <row r="255" spans="1:35" s="158" customFormat="1" ht="31.5" customHeight="1" outlineLevel="1" thickBot="1" x14ac:dyDescent="0.25">
      <c r="A255" s="177">
        <f>A254+1</f>
        <v>130</v>
      </c>
      <c r="B255" s="617" t="s">
        <v>270</v>
      </c>
      <c r="C255" s="527"/>
      <c r="D255" s="507" t="s">
        <v>341</v>
      </c>
      <c r="E255" s="508"/>
      <c r="F255" s="176" t="s">
        <v>182</v>
      </c>
      <c r="G255" s="176">
        <v>9</v>
      </c>
      <c r="H255" s="129">
        <v>3.15</v>
      </c>
      <c r="I255" s="205">
        <f t="shared" si="20"/>
        <v>3.78</v>
      </c>
      <c r="J255" s="249"/>
      <c r="K255" s="212"/>
      <c r="L255" s="163"/>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row>
    <row r="256" spans="1:35" s="158" customFormat="1" ht="22.5" customHeight="1" outlineLevel="1" thickBot="1" x14ac:dyDescent="0.25">
      <c r="A256" s="325">
        <f>A255+1</f>
        <v>131</v>
      </c>
      <c r="B256" s="450" t="s">
        <v>430</v>
      </c>
      <c r="C256" s="451"/>
      <c r="D256" s="849" t="s">
        <v>4</v>
      </c>
      <c r="E256" s="849"/>
      <c r="F256" s="269" t="s">
        <v>3</v>
      </c>
      <c r="G256" s="269">
        <v>9</v>
      </c>
      <c r="H256" s="302">
        <v>4.33</v>
      </c>
      <c r="I256" s="271">
        <f t="shared" si="20"/>
        <v>5.1959999999999997</v>
      </c>
      <c r="J256" s="318"/>
      <c r="K256" s="326"/>
      <c r="L256" s="163"/>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row>
    <row r="257" spans="1:35" ht="22.5" customHeight="1" outlineLevel="1" thickBot="1" x14ac:dyDescent="0.25">
      <c r="A257" s="37">
        <f>A256+1</f>
        <v>132</v>
      </c>
      <c r="B257" s="475" t="s">
        <v>2</v>
      </c>
      <c r="C257" s="583"/>
      <c r="D257" s="618" t="s">
        <v>4</v>
      </c>
      <c r="E257" s="618"/>
      <c r="F257" s="15" t="s">
        <v>3</v>
      </c>
      <c r="G257" s="15">
        <v>9</v>
      </c>
      <c r="H257" s="351">
        <v>4.54</v>
      </c>
      <c r="I257" s="194">
        <f t="shared" si="20"/>
        <v>5.4479999999999995</v>
      </c>
      <c r="J257" s="53"/>
      <c r="K257" s="213"/>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row>
    <row r="258" spans="1:35" ht="15" customHeight="1" outlineLevel="1" thickBot="1" x14ac:dyDescent="0.25">
      <c r="A258" s="132"/>
      <c r="B258" s="584" t="s">
        <v>188</v>
      </c>
      <c r="C258" s="585"/>
      <c r="D258" s="585"/>
      <c r="E258" s="585"/>
      <c r="F258" s="585"/>
      <c r="G258" s="585"/>
      <c r="H258" s="585"/>
      <c r="I258" s="586"/>
      <c r="J258" s="133"/>
      <c r="K258" s="141"/>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row>
    <row r="259" spans="1:35" ht="15.75" customHeight="1" outlineLevel="1" thickBot="1" x14ac:dyDescent="0.25">
      <c r="A259" s="509" t="s">
        <v>246</v>
      </c>
      <c r="B259" s="510"/>
      <c r="C259" s="510"/>
      <c r="D259" s="510"/>
      <c r="E259" s="510"/>
      <c r="F259" s="510"/>
      <c r="G259" s="510"/>
      <c r="H259" s="510"/>
      <c r="I259" s="134"/>
      <c r="J259" s="49"/>
      <c r="K259" s="140"/>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row>
    <row r="260" spans="1:35" s="158" customFormat="1" ht="26.25" customHeight="1" outlineLevel="1" thickBot="1" x14ac:dyDescent="0.25">
      <c r="A260" s="37">
        <f>A257+1</f>
        <v>133</v>
      </c>
      <c r="B260" s="475" t="s">
        <v>286</v>
      </c>
      <c r="C260" s="583"/>
      <c r="D260" s="456" t="s">
        <v>355</v>
      </c>
      <c r="E260" s="457"/>
      <c r="F260" s="176" t="s">
        <v>287</v>
      </c>
      <c r="G260" s="176">
        <v>50</v>
      </c>
      <c r="H260" s="338">
        <v>0.7</v>
      </c>
      <c r="I260" s="196">
        <f t="shared" ref="I260:I263" si="21">H260*1.2</f>
        <v>0.84</v>
      </c>
      <c r="J260" s="61"/>
      <c r="K260" s="37"/>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row>
    <row r="261" spans="1:35" s="158" customFormat="1" ht="26.25" customHeight="1" outlineLevel="1" thickBot="1" x14ac:dyDescent="0.25">
      <c r="A261" s="268">
        <f t="shared" ref="A261:A263" si="22">A260+1</f>
        <v>134</v>
      </c>
      <c r="B261" s="491" t="s">
        <v>538</v>
      </c>
      <c r="C261" s="451"/>
      <c r="D261" s="447" t="s">
        <v>541</v>
      </c>
      <c r="E261" s="448"/>
      <c r="F261" s="336" t="s">
        <v>288</v>
      </c>
      <c r="G261" s="269">
        <v>80</v>
      </c>
      <c r="H261" s="337">
        <v>0.57999999999999996</v>
      </c>
      <c r="I261" s="339">
        <f t="shared" si="21"/>
        <v>0.69599999999999995</v>
      </c>
      <c r="J261" s="318"/>
      <c r="K261" s="317"/>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row>
    <row r="262" spans="1:35" s="158" customFormat="1" ht="26.25" customHeight="1" outlineLevel="1" thickBot="1" x14ac:dyDescent="0.25">
      <c r="A262" s="37">
        <f t="shared" si="22"/>
        <v>135</v>
      </c>
      <c r="B262" s="582" t="s">
        <v>539</v>
      </c>
      <c r="C262" s="583"/>
      <c r="D262" s="456" t="s">
        <v>542</v>
      </c>
      <c r="E262" s="457"/>
      <c r="F262" s="332" t="s">
        <v>288</v>
      </c>
      <c r="G262" s="15">
        <v>80</v>
      </c>
      <c r="H262" s="338">
        <v>0.57999999999999996</v>
      </c>
      <c r="I262" s="342">
        <f t="shared" si="21"/>
        <v>0.69599999999999995</v>
      </c>
      <c r="J262" s="61"/>
      <c r="K262" s="37"/>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row>
    <row r="263" spans="1:35" s="158" customFormat="1" ht="26.25" customHeight="1" outlineLevel="1" thickBot="1" x14ac:dyDescent="0.25">
      <c r="A263" s="268">
        <f t="shared" si="22"/>
        <v>136</v>
      </c>
      <c r="B263" s="491" t="s">
        <v>540</v>
      </c>
      <c r="C263" s="451"/>
      <c r="D263" s="447" t="s">
        <v>543</v>
      </c>
      <c r="E263" s="448"/>
      <c r="F263" s="421" t="s">
        <v>288</v>
      </c>
      <c r="G263" s="269">
        <v>80</v>
      </c>
      <c r="H263" s="425">
        <v>0.77</v>
      </c>
      <c r="I263" s="424">
        <f t="shared" si="21"/>
        <v>0.92399999999999993</v>
      </c>
      <c r="J263" s="296"/>
      <c r="K263" s="26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row>
    <row r="264" spans="1:35" ht="15.75" customHeight="1" outlineLevel="1" thickBot="1" x14ac:dyDescent="0.25">
      <c r="A264" s="509" t="s">
        <v>247</v>
      </c>
      <c r="B264" s="510"/>
      <c r="C264" s="510"/>
      <c r="D264" s="510"/>
      <c r="E264" s="510"/>
      <c r="F264" s="510"/>
      <c r="G264" s="510"/>
      <c r="H264" s="510"/>
      <c r="I264" s="134"/>
      <c r="J264" s="49"/>
      <c r="K264" s="137"/>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row>
    <row r="265" spans="1:35" ht="27.75" customHeight="1" outlineLevel="1" thickBot="1" x14ac:dyDescent="0.25">
      <c r="A265" s="32">
        <f>A263+1</f>
        <v>137</v>
      </c>
      <c r="B265" s="629" t="s">
        <v>396</v>
      </c>
      <c r="C265" s="611"/>
      <c r="D265" s="612" t="s">
        <v>189</v>
      </c>
      <c r="E265" s="613"/>
      <c r="F265" s="5" t="s">
        <v>77</v>
      </c>
      <c r="G265" s="5">
        <v>9</v>
      </c>
      <c r="H265" s="16">
        <v>2.63</v>
      </c>
      <c r="I265" s="198">
        <f t="shared" ref="I265:I276" si="23">H265*1.2</f>
        <v>3.1559999999999997</v>
      </c>
      <c r="J265" s="54"/>
      <c r="K265" s="46"/>
      <c r="L265" s="4"/>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row>
    <row r="266" spans="1:35" s="158" customFormat="1" ht="27.75" customHeight="1" outlineLevel="1" thickBot="1" x14ac:dyDescent="0.25">
      <c r="A266" s="268">
        <f t="shared" ref="A266:A273" si="24">A265+1</f>
        <v>138</v>
      </c>
      <c r="B266" s="491" t="s">
        <v>265</v>
      </c>
      <c r="C266" s="451"/>
      <c r="D266" s="447" t="s">
        <v>190</v>
      </c>
      <c r="E266" s="448"/>
      <c r="F266" s="293" t="s">
        <v>77</v>
      </c>
      <c r="G266" s="293">
        <v>12</v>
      </c>
      <c r="H266" s="309">
        <v>3.73</v>
      </c>
      <c r="I266" s="295">
        <f t="shared" si="23"/>
        <v>4.476</v>
      </c>
      <c r="J266" s="327"/>
      <c r="K266" s="317"/>
      <c r="L266" s="163"/>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row>
    <row r="267" spans="1:35" ht="27.75" customHeight="1" outlineLevel="1" thickBot="1" x14ac:dyDescent="0.25">
      <c r="A267" s="26">
        <f t="shared" si="24"/>
        <v>139</v>
      </c>
      <c r="B267" s="582" t="s">
        <v>264</v>
      </c>
      <c r="C267" s="583"/>
      <c r="D267" s="456" t="s">
        <v>192</v>
      </c>
      <c r="E267" s="457"/>
      <c r="F267" s="12" t="s">
        <v>77</v>
      </c>
      <c r="G267" s="12">
        <v>9</v>
      </c>
      <c r="H267" s="129">
        <v>3.18</v>
      </c>
      <c r="I267" s="196">
        <f t="shared" si="23"/>
        <v>3.8159999999999998</v>
      </c>
      <c r="J267" s="246"/>
      <c r="K267" s="46"/>
      <c r="L267" s="163"/>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row>
    <row r="268" spans="1:35" s="158" customFormat="1" ht="27.75" customHeight="1" outlineLevel="1" thickBot="1" x14ac:dyDescent="0.25">
      <c r="A268" s="268">
        <f t="shared" si="24"/>
        <v>140</v>
      </c>
      <c r="B268" s="491" t="s">
        <v>263</v>
      </c>
      <c r="C268" s="451"/>
      <c r="D268" s="447" t="s">
        <v>193</v>
      </c>
      <c r="E268" s="448"/>
      <c r="F268" s="269" t="s">
        <v>99</v>
      </c>
      <c r="G268" s="269">
        <v>9</v>
      </c>
      <c r="H268" s="302">
        <v>3.73</v>
      </c>
      <c r="I268" s="288">
        <f t="shared" si="23"/>
        <v>4.476</v>
      </c>
      <c r="J268" s="324"/>
      <c r="K268" s="317"/>
      <c r="L268" s="163"/>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row>
    <row r="269" spans="1:35" ht="42" customHeight="1" outlineLevel="1" thickBot="1" x14ac:dyDescent="0.25">
      <c r="A269" s="32">
        <f t="shared" si="24"/>
        <v>141</v>
      </c>
      <c r="B269" s="629" t="s">
        <v>262</v>
      </c>
      <c r="C269" s="630"/>
      <c r="D269" s="612" t="s">
        <v>191</v>
      </c>
      <c r="E269" s="613"/>
      <c r="F269" s="14" t="s">
        <v>77</v>
      </c>
      <c r="G269" s="14">
        <v>9</v>
      </c>
      <c r="H269" s="175">
        <v>2.67</v>
      </c>
      <c r="I269" s="200">
        <f t="shared" si="23"/>
        <v>3.2039999999999997</v>
      </c>
      <c r="J269" s="442" t="s">
        <v>475</v>
      </c>
      <c r="K269" s="78"/>
      <c r="L269" s="163"/>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row>
    <row r="270" spans="1:35" s="158" customFormat="1" ht="29.25" customHeight="1" outlineLevel="1" thickBot="1" x14ac:dyDescent="0.25">
      <c r="A270" s="268">
        <f t="shared" si="24"/>
        <v>142</v>
      </c>
      <c r="B270" s="461" t="s">
        <v>260</v>
      </c>
      <c r="C270" s="462"/>
      <c r="D270" s="463" t="s">
        <v>261</v>
      </c>
      <c r="E270" s="464"/>
      <c r="F270" s="269" t="s">
        <v>99</v>
      </c>
      <c r="G270" s="265">
        <v>9</v>
      </c>
      <c r="H270" s="322">
        <v>2.67</v>
      </c>
      <c r="I270" s="267">
        <f>H270*1.2</f>
        <v>3.2039999999999997</v>
      </c>
      <c r="J270" s="348" t="s">
        <v>475</v>
      </c>
      <c r="K270" s="328"/>
      <c r="L270" s="163"/>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row>
    <row r="271" spans="1:35" s="158" customFormat="1" ht="29.25" customHeight="1" outlineLevel="1" thickBot="1" x14ac:dyDescent="0.25">
      <c r="A271" s="37">
        <f t="shared" si="24"/>
        <v>143</v>
      </c>
      <c r="B271" s="458" t="s">
        <v>515</v>
      </c>
      <c r="C271" s="852"/>
      <c r="D271" s="459" t="s">
        <v>261</v>
      </c>
      <c r="E271" s="460"/>
      <c r="F271" s="15" t="s">
        <v>99</v>
      </c>
      <c r="G271" s="232">
        <v>9</v>
      </c>
      <c r="H271" s="235">
        <v>2.67</v>
      </c>
      <c r="I271" s="233">
        <f>H271*1.2</f>
        <v>3.2039999999999997</v>
      </c>
      <c r="J271" s="345"/>
      <c r="K271" s="225"/>
      <c r="L271" s="163"/>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row>
    <row r="272" spans="1:35" s="158" customFormat="1" ht="29.25" customHeight="1" outlineLevel="1" thickBot="1" x14ac:dyDescent="0.25">
      <c r="A272" s="268">
        <f t="shared" si="24"/>
        <v>144</v>
      </c>
      <c r="B272" s="461" t="s">
        <v>516</v>
      </c>
      <c r="C272" s="462"/>
      <c r="D272" s="463" t="s">
        <v>261</v>
      </c>
      <c r="E272" s="464"/>
      <c r="F272" s="269" t="s">
        <v>99</v>
      </c>
      <c r="G272" s="265">
        <v>9</v>
      </c>
      <c r="H272" s="322">
        <v>2.67</v>
      </c>
      <c r="I272" s="267">
        <f>H272*1.2</f>
        <v>3.2039999999999997</v>
      </c>
      <c r="J272" s="340"/>
      <c r="K272" s="328"/>
      <c r="L272" s="163"/>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row>
    <row r="273" spans="1:35" ht="39" customHeight="1" outlineLevel="1" thickBot="1" x14ac:dyDescent="0.25">
      <c r="A273" s="37">
        <f t="shared" si="24"/>
        <v>145</v>
      </c>
      <c r="B273" s="475" t="s">
        <v>266</v>
      </c>
      <c r="C273" s="476"/>
      <c r="D273" s="456" t="s">
        <v>196</v>
      </c>
      <c r="E273" s="457"/>
      <c r="F273" s="15" t="s">
        <v>77</v>
      </c>
      <c r="G273" s="15">
        <v>9</v>
      </c>
      <c r="H273" s="128">
        <v>3.17</v>
      </c>
      <c r="I273" s="194">
        <f>H273*1.2</f>
        <v>3.8039999999999998</v>
      </c>
      <c r="J273" s="53"/>
      <c r="K273" s="46"/>
      <c r="L273" s="163"/>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row>
    <row r="274" spans="1:35" s="158" customFormat="1" ht="20.25" customHeight="1" outlineLevel="1" thickBot="1" x14ac:dyDescent="0.3">
      <c r="A274" s="268">
        <f>A273+1</f>
        <v>146</v>
      </c>
      <c r="B274" s="491" t="s">
        <v>272</v>
      </c>
      <c r="C274" s="492"/>
      <c r="D274" s="447" t="s">
        <v>0</v>
      </c>
      <c r="E274" s="448"/>
      <c r="F274" s="269" t="s">
        <v>88</v>
      </c>
      <c r="G274" s="269">
        <v>9</v>
      </c>
      <c r="H274" s="302">
        <v>3.09</v>
      </c>
      <c r="I274" s="271">
        <f t="shared" si="23"/>
        <v>3.7079999999999997</v>
      </c>
      <c r="J274" s="318"/>
      <c r="K274" s="317"/>
      <c r="L274" s="163"/>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row>
    <row r="275" spans="1:35" ht="22.5" customHeight="1" outlineLevel="1" thickBot="1" x14ac:dyDescent="0.25">
      <c r="A275" s="37">
        <f>A274+1</f>
        <v>147</v>
      </c>
      <c r="B275" s="468" t="s">
        <v>271</v>
      </c>
      <c r="C275" s="469"/>
      <c r="D275" s="477" t="s">
        <v>214</v>
      </c>
      <c r="E275" s="478"/>
      <c r="F275" s="20" t="s">
        <v>61</v>
      </c>
      <c r="G275" s="20">
        <v>15</v>
      </c>
      <c r="H275" s="186">
        <v>1.7</v>
      </c>
      <c r="I275" s="195">
        <f t="shared" si="23"/>
        <v>2.04</v>
      </c>
      <c r="J275" s="56"/>
      <c r="K275" s="144"/>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row>
    <row r="276" spans="1:35" s="158" customFormat="1" ht="27" customHeight="1" outlineLevel="1" thickBot="1" x14ac:dyDescent="0.25">
      <c r="A276" s="268">
        <f>A275+1</f>
        <v>148</v>
      </c>
      <c r="B276" s="491" t="s">
        <v>267</v>
      </c>
      <c r="C276" s="451"/>
      <c r="D276" s="447" t="s">
        <v>215</v>
      </c>
      <c r="E276" s="448"/>
      <c r="F276" s="269" t="s">
        <v>1</v>
      </c>
      <c r="G276" s="269">
        <v>15</v>
      </c>
      <c r="H276" s="302">
        <v>1.7</v>
      </c>
      <c r="I276" s="271">
        <f t="shared" si="23"/>
        <v>2.04</v>
      </c>
      <c r="J276" s="348" t="s">
        <v>475</v>
      </c>
      <c r="K276" s="313"/>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row>
    <row r="277" spans="1:35" ht="21.75" customHeight="1" thickBot="1" x14ac:dyDescent="0.25">
      <c r="A277" s="33"/>
      <c r="B277" s="473" t="s">
        <v>183</v>
      </c>
      <c r="C277" s="474"/>
      <c r="D277" s="474"/>
      <c r="E277" s="474"/>
      <c r="F277" s="474"/>
      <c r="G277" s="474"/>
      <c r="H277" s="7"/>
      <c r="I277" s="7"/>
      <c r="J277" s="48" t="s">
        <v>96</v>
      </c>
      <c r="K277" s="614" t="s">
        <v>194</v>
      </c>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row>
    <row r="278" spans="1:35" ht="15.75" customHeight="1" outlineLevel="1" x14ac:dyDescent="0.2">
      <c r="A278" s="31"/>
      <c r="B278" s="481" t="s">
        <v>149</v>
      </c>
      <c r="C278" s="482"/>
      <c r="D278" s="485" t="s">
        <v>90</v>
      </c>
      <c r="E278" s="486"/>
      <c r="F278" s="479" t="s">
        <v>91</v>
      </c>
      <c r="G278" s="9" t="s">
        <v>92</v>
      </c>
      <c r="H278" s="489" t="s">
        <v>94</v>
      </c>
      <c r="I278" s="490"/>
      <c r="J278" s="626"/>
      <c r="K278" s="615"/>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row>
    <row r="279" spans="1:35" ht="15" customHeight="1" outlineLevel="1" thickBot="1" x14ac:dyDescent="0.25">
      <c r="A279" s="30"/>
      <c r="B279" s="483"/>
      <c r="C279" s="484"/>
      <c r="D279" s="487"/>
      <c r="E279" s="488"/>
      <c r="F279" s="480"/>
      <c r="G279" s="10" t="s">
        <v>93</v>
      </c>
      <c r="H279" s="10" t="s">
        <v>95</v>
      </c>
      <c r="I279" s="39" t="s">
        <v>106</v>
      </c>
      <c r="J279" s="627"/>
      <c r="K279" s="616"/>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row>
    <row r="280" spans="1:35" ht="15" customHeight="1" outlineLevel="1" thickBot="1" x14ac:dyDescent="0.25">
      <c r="A280" s="59"/>
      <c r="B280" s="470" t="s">
        <v>221</v>
      </c>
      <c r="C280" s="471"/>
      <c r="D280" s="471"/>
      <c r="E280" s="471"/>
      <c r="F280" s="471"/>
      <c r="G280" s="471"/>
      <c r="H280" s="472"/>
      <c r="I280" s="42"/>
      <c r="J280" s="57"/>
      <c r="K280" s="86"/>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row>
    <row r="281" spans="1:35" ht="27" customHeight="1" outlineLevel="1" thickBot="1" x14ac:dyDescent="0.25">
      <c r="A281" s="268">
        <f>A276+1</f>
        <v>149</v>
      </c>
      <c r="B281" s="450" t="s">
        <v>459</v>
      </c>
      <c r="C281" s="448"/>
      <c r="D281" s="447" t="s">
        <v>458</v>
      </c>
      <c r="E281" s="448"/>
      <c r="F281" s="269" t="s">
        <v>457</v>
      </c>
      <c r="G281" s="269">
        <v>20</v>
      </c>
      <c r="H281" s="302">
        <v>10.050000000000001</v>
      </c>
      <c r="I281" s="271">
        <f t="shared" ref="I281:I289" si="25">H281*1.2</f>
        <v>12.06</v>
      </c>
      <c r="J281" s="298"/>
      <c r="K281" s="323" t="s">
        <v>359</v>
      </c>
      <c r="L281" s="4"/>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row>
    <row r="282" spans="1:35" s="158" customFormat="1" ht="33" customHeight="1" outlineLevel="1" thickBot="1" x14ac:dyDescent="0.25">
      <c r="A282" s="37">
        <f>A281+1</f>
        <v>150</v>
      </c>
      <c r="B282" s="475" t="s">
        <v>532</v>
      </c>
      <c r="C282" s="583"/>
      <c r="D282" s="456" t="s">
        <v>435</v>
      </c>
      <c r="E282" s="457"/>
      <c r="F282" s="15" t="s">
        <v>434</v>
      </c>
      <c r="G282" s="15">
        <v>50</v>
      </c>
      <c r="H282" s="128">
        <v>5.05</v>
      </c>
      <c r="I282" s="194">
        <f t="shared" si="25"/>
        <v>6.06</v>
      </c>
      <c r="J282" s="67"/>
      <c r="K282" s="143"/>
      <c r="L282" s="163"/>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row>
    <row r="283" spans="1:35" s="158" customFormat="1" ht="66.75" customHeight="1" outlineLevel="1" thickBot="1" x14ac:dyDescent="0.25">
      <c r="A283" s="268">
        <f>A282+1</f>
        <v>151</v>
      </c>
      <c r="B283" s="450" t="s">
        <v>428</v>
      </c>
      <c r="C283" s="451"/>
      <c r="D283" s="447" t="s">
        <v>429</v>
      </c>
      <c r="E283" s="448"/>
      <c r="F283" s="269" t="s">
        <v>426</v>
      </c>
      <c r="G283" s="269">
        <v>100</v>
      </c>
      <c r="H283" s="302">
        <v>0.67</v>
      </c>
      <c r="I283" s="271">
        <f t="shared" si="25"/>
        <v>0.80400000000000005</v>
      </c>
      <c r="J283" s="298"/>
      <c r="K283" s="317"/>
      <c r="L283" s="163"/>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row>
    <row r="284" spans="1:35" s="158" customFormat="1" ht="20.25" customHeight="1" outlineLevel="1" thickBot="1" x14ac:dyDescent="0.25">
      <c r="A284" s="37">
        <f t="shared" ref="A284:A285" si="26">A283+1</f>
        <v>152</v>
      </c>
      <c r="B284" s="475" t="s">
        <v>441</v>
      </c>
      <c r="C284" s="583"/>
      <c r="D284" s="456" t="s">
        <v>255</v>
      </c>
      <c r="E284" s="457"/>
      <c r="F284" s="15" t="s">
        <v>442</v>
      </c>
      <c r="G284" s="15">
        <v>50</v>
      </c>
      <c r="H284" s="128">
        <v>2.5</v>
      </c>
      <c r="I284" s="194">
        <f t="shared" si="25"/>
        <v>3</v>
      </c>
      <c r="J284" s="67"/>
      <c r="K284" s="143"/>
      <c r="L284" s="163"/>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row>
    <row r="285" spans="1:35" s="158" customFormat="1" ht="15.75" customHeight="1" outlineLevel="1" x14ac:dyDescent="0.2">
      <c r="A285" s="515">
        <f t="shared" si="26"/>
        <v>153</v>
      </c>
      <c r="B285" s="465" t="s">
        <v>568</v>
      </c>
      <c r="C285" s="466"/>
      <c r="D285" s="706" t="s">
        <v>443</v>
      </c>
      <c r="E285" s="707"/>
      <c r="F285" s="262" t="s">
        <v>54</v>
      </c>
      <c r="G285" s="262">
        <v>40</v>
      </c>
      <c r="H285" s="290">
        <v>1.29</v>
      </c>
      <c r="I285" s="264">
        <f t="shared" si="25"/>
        <v>1.548</v>
      </c>
      <c r="J285" s="430"/>
      <c r="K285" s="608"/>
      <c r="L285" s="163"/>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row>
    <row r="286" spans="1:35" s="158" customFormat="1" ht="17.25" customHeight="1" outlineLevel="1" thickBot="1" x14ac:dyDescent="0.25">
      <c r="A286" s="516"/>
      <c r="B286" s="461"/>
      <c r="C286" s="467"/>
      <c r="D286" s="708"/>
      <c r="E286" s="709"/>
      <c r="F286" s="426" t="s">
        <v>55</v>
      </c>
      <c r="G286" s="426">
        <v>24</v>
      </c>
      <c r="H286" s="433">
        <v>2.12</v>
      </c>
      <c r="I286" s="257">
        <f t="shared" si="25"/>
        <v>2.544</v>
      </c>
      <c r="J286" s="432"/>
      <c r="K286" s="609"/>
      <c r="L286" s="163"/>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row>
    <row r="287" spans="1:35" s="158" customFormat="1" ht="20.25" customHeight="1" outlineLevel="1" thickBot="1" x14ac:dyDescent="0.25">
      <c r="A287" s="37">
        <f>A285+1</f>
        <v>154</v>
      </c>
      <c r="B287" s="475" t="s">
        <v>498</v>
      </c>
      <c r="C287" s="583"/>
      <c r="D287" s="456" t="s">
        <v>499</v>
      </c>
      <c r="E287" s="457"/>
      <c r="F287" s="15" t="s">
        <v>54</v>
      </c>
      <c r="G287" s="15">
        <v>50</v>
      </c>
      <c r="H287" s="128">
        <v>0.81</v>
      </c>
      <c r="I287" s="194">
        <f t="shared" si="25"/>
        <v>0.97199999999999998</v>
      </c>
      <c r="J287" s="67"/>
      <c r="K287" s="182" t="s">
        <v>359</v>
      </c>
      <c r="L287" s="163"/>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row>
    <row r="288" spans="1:35" s="158" customFormat="1" ht="20.25" customHeight="1" outlineLevel="1" thickBot="1" x14ac:dyDescent="0.25">
      <c r="A288" s="268">
        <f>A287+1</f>
        <v>155</v>
      </c>
      <c r="B288" s="450" t="s">
        <v>500</v>
      </c>
      <c r="C288" s="451"/>
      <c r="D288" s="447" t="s">
        <v>501</v>
      </c>
      <c r="E288" s="448"/>
      <c r="F288" s="269" t="s">
        <v>55</v>
      </c>
      <c r="G288" s="269">
        <v>30</v>
      </c>
      <c r="H288" s="302">
        <v>1.19</v>
      </c>
      <c r="I288" s="271">
        <f t="shared" si="25"/>
        <v>1.4279999999999999</v>
      </c>
      <c r="J288" s="298"/>
      <c r="K288" s="323" t="s">
        <v>359</v>
      </c>
      <c r="L288" s="163"/>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row>
    <row r="289" spans="1:35" s="158" customFormat="1" ht="34.5" customHeight="1" outlineLevel="1" thickBot="1" x14ac:dyDescent="0.25">
      <c r="A289" s="37">
        <f>A288+1</f>
        <v>156</v>
      </c>
      <c r="B289" s="475" t="s">
        <v>502</v>
      </c>
      <c r="C289" s="583"/>
      <c r="D289" s="456" t="s">
        <v>501</v>
      </c>
      <c r="E289" s="457"/>
      <c r="F289" s="15" t="s">
        <v>54</v>
      </c>
      <c r="G289" s="15">
        <v>50</v>
      </c>
      <c r="H289" s="128">
        <v>0.81</v>
      </c>
      <c r="I289" s="194">
        <f t="shared" si="25"/>
        <v>0.97199999999999998</v>
      </c>
      <c r="J289" s="67"/>
      <c r="K289" s="182" t="s">
        <v>359</v>
      </c>
      <c r="L289" s="163"/>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row>
    <row r="290" spans="1:35" s="158" customFormat="1" ht="15.75" hidden="1" customHeight="1" outlineLevel="1" thickBot="1" x14ac:dyDescent="0.25">
      <c r="A290" s="37"/>
      <c r="B290" s="475"/>
      <c r="C290" s="583"/>
      <c r="D290" s="456"/>
      <c r="E290" s="457"/>
      <c r="F290" s="15"/>
      <c r="G290" s="15"/>
      <c r="H290" s="128"/>
      <c r="I290" s="194"/>
      <c r="J290" s="67"/>
      <c r="K290" s="182"/>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row>
    <row r="291" spans="1:35" s="158" customFormat="1" ht="13.5" customHeight="1" outlineLevel="1" x14ac:dyDescent="0.2">
      <c r="A291" s="515">
        <f t="shared" ref="A291" si="27">A289+1</f>
        <v>157</v>
      </c>
      <c r="B291" s="465" t="s">
        <v>254</v>
      </c>
      <c r="C291" s="466"/>
      <c r="D291" s="499" t="s">
        <v>569</v>
      </c>
      <c r="E291" s="500"/>
      <c r="F291" s="501" t="s">
        <v>50</v>
      </c>
      <c r="G291" s="501">
        <v>50</v>
      </c>
      <c r="H291" s="644">
        <v>2.59</v>
      </c>
      <c r="I291" s="562">
        <f>H291*1.2</f>
        <v>3.1079999999999997</v>
      </c>
      <c r="J291" s="564"/>
      <c r="K291" s="889"/>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row>
    <row r="292" spans="1:35" s="158" customFormat="1" ht="12.75" customHeight="1" outlineLevel="1" thickBot="1" x14ac:dyDescent="0.25">
      <c r="A292" s="516"/>
      <c r="B292" s="461"/>
      <c r="C292" s="467"/>
      <c r="D292" s="463"/>
      <c r="E292" s="464"/>
      <c r="F292" s="502"/>
      <c r="G292" s="502"/>
      <c r="H292" s="645"/>
      <c r="I292" s="723"/>
      <c r="J292" s="648"/>
      <c r="K292" s="890"/>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row>
    <row r="293" spans="1:35" s="158" customFormat="1" ht="30.75" customHeight="1" outlineLevel="1" thickBot="1" x14ac:dyDescent="0.25">
      <c r="A293" s="37">
        <f>A291+1</f>
        <v>158</v>
      </c>
      <c r="B293" s="475" t="s">
        <v>570</v>
      </c>
      <c r="C293" s="583"/>
      <c r="D293" s="459" t="s">
        <v>443</v>
      </c>
      <c r="E293" s="460"/>
      <c r="F293" s="428" t="s">
        <v>438</v>
      </c>
      <c r="G293" s="428">
        <v>50</v>
      </c>
      <c r="H293" s="434">
        <v>0.92</v>
      </c>
      <c r="I293" s="429">
        <f>H293*1.2</f>
        <v>1.1040000000000001</v>
      </c>
      <c r="J293" s="427"/>
      <c r="K293" s="182"/>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row>
    <row r="294" spans="1:35" ht="30.75" customHeight="1" outlineLevel="1" thickBot="1" x14ac:dyDescent="0.25">
      <c r="A294" s="268">
        <f t="shared" ref="A293:A295" si="28">A293+1</f>
        <v>159</v>
      </c>
      <c r="B294" s="450" t="s">
        <v>503</v>
      </c>
      <c r="C294" s="451"/>
      <c r="D294" s="463" t="s">
        <v>506</v>
      </c>
      <c r="E294" s="464"/>
      <c r="F294" s="426" t="s">
        <v>56</v>
      </c>
      <c r="G294" s="426">
        <v>36</v>
      </c>
      <c r="H294" s="433">
        <v>1.56</v>
      </c>
      <c r="I294" s="431">
        <f>H294*1.2</f>
        <v>1.8719999999999999</v>
      </c>
      <c r="J294" s="432"/>
      <c r="K294" s="323" t="s">
        <v>359</v>
      </c>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row>
    <row r="295" spans="1:35" ht="30.75" customHeight="1" outlineLevel="1" thickBot="1" x14ac:dyDescent="0.25">
      <c r="A295" s="37">
        <f t="shared" si="28"/>
        <v>160</v>
      </c>
      <c r="B295" s="475" t="s">
        <v>504</v>
      </c>
      <c r="C295" s="583"/>
      <c r="D295" s="456" t="s">
        <v>505</v>
      </c>
      <c r="E295" s="457"/>
      <c r="F295" s="15" t="s">
        <v>56</v>
      </c>
      <c r="G295" s="428">
        <v>14</v>
      </c>
      <c r="H295" s="434">
        <v>2.37</v>
      </c>
      <c r="I295" s="194">
        <f>H295*1.2</f>
        <v>2.8439999999999999</v>
      </c>
      <c r="J295" s="427"/>
      <c r="K295" s="182" t="s">
        <v>359</v>
      </c>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row>
    <row r="296" spans="1:35" ht="14.25" customHeight="1" outlineLevel="1" thickBot="1" x14ac:dyDescent="0.25">
      <c r="A296" s="41"/>
      <c r="B296" s="470" t="s">
        <v>57</v>
      </c>
      <c r="C296" s="471"/>
      <c r="D296" s="471"/>
      <c r="E296" s="471"/>
      <c r="F296" s="471"/>
      <c r="G296" s="471"/>
      <c r="H296" s="68"/>
      <c r="I296" s="69"/>
      <c r="J296" s="57"/>
      <c r="K296" s="87"/>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row>
    <row r="297" spans="1:35" ht="14.25" customHeight="1" outlineLevel="1" thickBot="1" x14ac:dyDescent="0.25">
      <c r="A297" s="187"/>
      <c r="B297" s="188"/>
      <c r="C297" s="189"/>
      <c r="D297" s="449" t="s">
        <v>218</v>
      </c>
      <c r="E297" s="449"/>
      <c r="F297" s="189"/>
      <c r="G297" s="189"/>
      <c r="H297" s="190"/>
      <c r="I297" s="191"/>
      <c r="J297" s="192"/>
      <c r="K297" s="89"/>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row>
    <row r="298" spans="1:35" ht="26.25" customHeight="1" outlineLevel="1" thickBot="1" x14ac:dyDescent="0.25">
      <c r="A298" s="404">
        <f>A295+1</f>
        <v>161</v>
      </c>
      <c r="B298" s="445" t="s">
        <v>563</v>
      </c>
      <c r="C298" s="446"/>
      <c r="D298" s="447" t="s">
        <v>492</v>
      </c>
      <c r="E298" s="448"/>
      <c r="F298" s="269" t="s">
        <v>561</v>
      </c>
      <c r="G298" s="269">
        <v>45</v>
      </c>
      <c r="H298" s="302">
        <v>1.84</v>
      </c>
      <c r="I298" s="288">
        <f t="shared" ref="I298:I306" si="29">H298*1.2</f>
        <v>2.2080000000000002</v>
      </c>
      <c r="J298" s="298"/>
      <c r="K298" s="321"/>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row>
    <row r="299" spans="1:35" ht="26.25" customHeight="1" outlineLevel="1" thickBot="1" x14ac:dyDescent="0.25">
      <c r="A299" s="403">
        <f t="shared" ref="A299:A300" si="30">A298+1</f>
        <v>162</v>
      </c>
      <c r="B299" s="454" t="s">
        <v>564</v>
      </c>
      <c r="C299" s="455"/>
      <c r="D299" s="456" t="s">
        <v>492</v>
      </c>
      <c r="E299" s="457"/>
      <c r="F299" s="15" t="s">
        <v>562</v>
      </c>
      <c r="G299" s="15">
        <v>40</v>
      </c>
      <c r="H299" s="128">
        <v>1.18</v>
      </c>
      <c r="I299" s="193">
        <f t="shared" si="29"/>
        <v>1.4159999999999999</v>
      </c>
      <c r="J299" s="67"/>
      <c r="K299" s="224"/>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row>
    <row r="300" spans="1:35" ht="26.25" customHeight="1" outlineLevel="1" thickBot="1" x14ac:dyDescent="0.25">
      <c r="A300" s="404">
        <f t="shared" si="30"/>
        <v>163</v>
      </c>
      <c r="B300" s="445" t="s">
        <v>493</v>
      </c>
      <c r="C300" s="446"/>
      <c r="D300" s="447" t="s">
        <v>492</v>
      </c>
      <c r="E300" s="448"/>
      <c r="F300" s="269" t="s">
        <v>352</v>
      </c>
      <c r="G300" s="269">
        <v>50</v>
      </c>
      <c r="H300" s="302">
        <v>1.44</v>
      </c>
      <c r="I300" s="288">
        <f t="shared" si="29"/>
        <v>1.728</v>
      </c>
      <c r="J300" s="298"/>
      <c r="K300" s="321" t="s">
        <v>359</v>
      </c>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row>
    <row r="301" spans="1:35" ht="26.25" customHeight="1" outlineLevel="1" thickBot="1" x14ac:dyDescent="0.25">
      <c r="A301" s="216">
        <f t="shared" ref="A301:A306" si="31">A300+1</f>
        <v>164</v>
      </c>
      <c r="B301" s="850" t="s">
        <v>496</v>
      </c>
      <c r="C301" s="851"/>
      <c r="D301" s="456" t="s">
        <v>492</v>
      </c>
      <c r="E301" s="457"/>
      <c r="F301" s="214" t="s">
        <v>476</v>
      </c>
      <c r="G301" s="214">
        <v>50</v>
      </c>
      <c r="H301" s="218">
        <v>1.79</v>
      </c>
      <c r="I301" s="217">
        <f t="shared" si="29"/>
        <v>2.1480000000000001</v>
      </c>
      <c r="J301" s="350"/>
      <c r="K301" s="224" t="s">
        <v>359</v>
      </c>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row>
    <row r="302" spans="1:35" ht="57.75" customHeight="1" outlineLevel="1" thickBot="1" x14ac:dyDescent="0.25">
      <c r="A302" s="292">
        <f t="shared" si="31"/>
        <v>165</v>
      </c>
      <c r="B302" s="445" t="s">
        <v>425</v>
      </c>
      <c r="C302" s="446"/>
      <c r="D302" s="447" t="s">
        <v>427</v>
      </c>
      <c r="E302" s="448"/>
      <c r="F302" s="269" t="s">
        <v>53</v>
      </c>
      <c r="G302" s="269">
        <v>100</v>
      </c>
      <c r="H302" s="302">
        <v>1.29</v>
      </c>
      <c r="I302" s="288">
        <f t="shared" si="29"/>
        <v>1.548</v>
      </c>
      <c r="J302" s="349"/>
      <c r="K302" s="313"/>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row>
    <row r="303" spans="1:35" ht="26.25" customHeight="1" outlineLevel="1" thickBot="1" x14ac:dyDescent="0.25">
      <c r="A303" s="174">
        <f t="shared" si="31"/>
        <v>166</v>
      </c>
      <c r="B303" s="454" t="s">
        <v>422</v>
      </c>
      <c r="C303" s="455"/>
      <c r="D303" s="456" t="s">
        <v>424</v>
      </c>
      <c r="E303" s="457"/>
      <c r="F303" s="15" t="s">
        <v>423</v>
      </c>
      <c r="G303" s="15">
        <v>33</v>
      </c>
      <c r="H303" s="128">
        <v>1.45</v>
      </c>
      <c r="I303" s="193">
        <f t="shared" si="29"/>
        <v>1.74</v>
      </c>
      <c r="J303" s="67"/>
      <c r="K303" s="85"/>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row>
    <row r="304" spans="1:35" ht="42" customHeight="1" outlineLevel="1" thickBot="1" x14ac:dyDescent="0.25">
      <c r="A304" s="422">
        <f t="shared" si="31"/>
        <v>167</v>
      </c>
      <c r="B304" s="445" t="s">
        <v>565</v>
      </c>
      <c r="C304" s="446"/>
      <c r="D304" s="447" t="s">
        <v>566</v>
      </c>
      <c r="E304" s="448"/>
      <c r="F304" s="269" t="s">
        <v>567</v>
      </c>
      <c r="G304" s="269">
        <v>35</v>
      </c>
      <c r="H304" s="302">
        <v>2.4500000000000002</v>
      </c>
      <c r="I304" s="288">
        <f t="shared" si="29"/>
        <v>2.94</v>
      </c>
      <c r="J304" s="298"/>
      <c r="K304" s="321" t="s">
        <v>359</v>
      </c>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row>
    <row r="305" spans="1:35" s="158" customFormat="1" ht="18.75" customHeight="1" outlineLevel="1" thickBot="1" x14ac:dyDescent="0.25">
      <c r="A305" s="423">
        <f t="shared" si="31"/>
        <v>168</v>
      </c>
      <c r="B305" s="454" t="s">
        <v>497</v>
      </c>
      <c r="C305" s="455"/>
      <c r="D305" s="456" t="s">
        <v>250</v>
      </c>
      <c r="E305" s="457"/>
      <c r="F305" s="15" t="s">
        <v>52</v>
      </c>
      <c r="G305" s="15">
        <v>250</v>
      </c>
      <c r="H305" s="128">
        <v>0.48</v>
      </c>
      <c r="I305" s="193">
        <f t="shared" si="29"/>
        <v>0.57599999999999996</v>
      </c>
      <c r="J305" s="411"/>
      <c r="K305" s="224" t="s">
        <v>359</v>
      </c>
      <c r="L305" s="163"/>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row>
    <row r="306" spans="1:35" s="158" customFormat="1" ht="18.75" customHeight="1" outlineLevel="1" thickBot="1" x14ac:dyDescent="0.25">
      <c r="A306" s="422">
        <f t="shared" si="31"/>
        <v>169</v>
      </c>
      <c r="B306" s="445" t="s">
        <v>167</v>
      </c>
      <c r="C306" s="446"/>
      <c r="D306" s="447" t="s">
        <v>98</v>
      </c>
      <c r="E306" s="448"/>
      <c r="F306" s="269" t="s">
        <v>53</v>
      </c>
      <c r="G306" s="269">
        <v>150</v>
      </c>
      <c r="H306" s="302">
        <v>1.28</v>
      </c>
      <c r="I306" s="288">
        <f t="shared" si="29"/>
        <v>1.536</v>
      </c>
      <c r="J306" s="298"/>
      <c r="K306" s="313"/>
      <c r="L306" s="163"/>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row>
    <row r="307" spans="1:35" ht="14.25" customHeight="1" outlineLevel="1" thickBot="1" x14ac:dyDescent="0.25">
      <c r="A307" s="127"/>
      <c r="B307" s="81"/>
      <c r="C307" s="82"/>
      <c r="D307" s="637" t="s">
        <v>220</v>
      </c>
      <c r="E307" s="637"/>
      <c r="F307" s="82"/>
      <c r="G307" s="82"/>
      <c r="H307" s="83"/>
      <c r="I307" s="84"/>
      <c r="J307" s="91"/>
      <c r="K307" s="89"/>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row>
    <row r="308" spans="1:35" ht="37.5" customHeight="1" outlineLevel="1" thickBot="1" x14ac:dyDescent="0.25">
      <c r="A308" s="268">
        <f>A306+1</f>
        <v>170</v>
      </c>
      <c r="B308" s="445" t="s">
        <v>412</v>
      </c>
      <c r="C308" s="446"/>
      <c r="D308" s="447" t="s">
        <v>413</v>
      </c>
      <c r="E308" s="448"/>
      <c r="F308" s="269" t="s">
        <v>65</v>
      </c>
      <c r="G308" s="269">
        <v>36</v>
      </c>
      <c r="H308" s="302">
        <v>2.78</v>
      </c>
      <c r="I308" s="288">
        <f t="shared" ref="I308:I317" si="32">H308*1.2</f>
        <v>3.3359999999999999</v>
      </c>
      <c r="J308" s="416"/>
      <c r="K308" s="313"/>
      <c r="L308" s="163"/>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row>
    <row r="309" spans="1:35" ht="37.5" customHeight="1" outlineLevel="1" thickBot="1" x14ac:dyDescent="0.25">
      <c r="A309" s="37">
        <f t="shared" ref="A309:A316" si="33">A308+1</f>
        <v>171</v>
      </c>
      <c r="B309" s="454" t="s">
        <v>483</v>
      </c>
      <c r="C309" s="455"/>
      <c r="D309" s="456" t="s">
        <v>484</v>
      </c>
      <c r="E309" s="457"/>
      <c r="F309" s="15" t="s">
        <v>71</v>
      </c>
      <c r="G309" s="15">
        <v>36</v>
      </c>
      <c r="H309" s="128">
        <v>4.29</v>
      </c>
      <c r="I309" s="193">
        <f t="shared" si="32"/>
        <v>5.1479999999999997</v>
      </c>
      <c r="J309" s="362"/>
      <c r="K309" s="85"/>
      <c r="L309" s="163"/>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row>
    <row r="310" spans="1:35" ht="37.5" customHeight="1" outlineLevel="1" thickBot="1" x14ac:dyDescent="0.25">
      <c r="A310" s="268">
        <f t="shared" si="33"/>
        <v>172</v>
      </c>
      <c r="B310" s="445" t="s">
        <v>545</v>
      </c>
      <c r="C310" s="446"/>
      <c r="D310" s="447" t="s">
        <v>544</v>
      </c>
      <c r="E310" s="448"/>
      <c r="F310" s="269" t="s">
        <v>29</v>
      </c>
      <c r="G310" s="269">
        <v>50</v>
      </c>
      <c r="H310" s="302">
        <v>6.73</v>
      </c>
      <c r="I310" s="288">
        <f t="shared" si="32"/>
        <v>8.0760000000000005</v>
      </c>
      <c r="J310" s="320"/>
      <c r="K310" s="313"/>
      <c r="L310" s="163"/>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row>
    <row r="311" spans="1:35" s="158" customFormat="1" ht="32.25" customHeight="1" outlineLevel="1" thickBot="1" x14ac:dyDescent="0.25">
      <c r="A311" s="37">
        <f t="shared" si="33"/>
        <v>173</v>
      </c>
      <c r="B311" s="454" t="s">
        <v>551</v>
      </c>
      <c r="C311" s="455"/>
      <c r="D311" s="456" t="s">
        <v>550</v>
      </c>
      <c r="E311" s="457"/>
      <c r="F311" s="15" t="s">
        <v>552</v>
      </c>
      <c r="G311" s="15">
        <v>30</v>
      </c>
      <c r="H311" s="128">
        <v>1.84</v>
      </c>
      <c r="I311" s="193">
        <f t="shared" si="32"/>
        <v>2.2080000000000002</v>
      </c>
      <c r="J311" s="67"/>
      <c r="K311" s="224" t="s">
        <v>359</v>
      </c>
      <c r="L311" s="163"/>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row>
    <row r="312" spans="1:35" s="158" customFormat="1" ht="40.5" customHeight="1" outlineLevel="1" thickBot="1" x14ac:dyDescent="0.25">
      <c r="A312" s="268">
        <f t="shared" si="33"/>
        <v>174</v>
      </c>
      <c r="B312" s="445" t="s">
        <v>417</v>
      </c>
      <c r="C312" s="446"/>
      <c r="D312" s="447" t="s">
        <v>416</v>
      </c>
      <c r="E312" s="448"/>
      <c r="F312" s="269" t="s">
        <v>411</v>
      </c>
      <c r="G312" s="269">
        <v>24</v>
      </c>
      <c r="H312" s="302">
        <v>2.1800000000000002</v>
      </c>
      <c r="I312" s="288">
        <f t="shared" si="32"/>
        <v>2.6160000000000001</v>
      </c>
      <c r="J312" s="298"/>
      <c r="K312" s="313"/>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row>
    <row r="313" spans="1:35" s="158" customFormat="1" ht="40.5" customHeight="1" outlineLevel="1" thickBot="1" x14ac:dyDescent="0.25">
      <c r="A313" s="37">
        <f t="shared" si="33"/>
        <v>175</v>
      </c>
      <c r="B313" s="454" t="s">
        <v>494</v>
      </c>
      <c r="C313" s="455"/>
      <c r="D313" s="456" t="s">
        <v>416</v>
      </c>
      <c r="E313" s="457"/>
      <c r="F313" s="15" t="s">
        <v>411</v>
      </c>
      <c r="G313" s="15">
        <v>50</v>
      </c>
      <c r="H313" s="128">
        <v>2.66</v>
      </c>
      <c r="I313" s="193">
        <f t="shared" si="32"/>
        <v>3.1920000000000002</v>
      </c>
      <c r="J313" s="67"/>
      <c r="K313" s="85"/>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row>
    <row r="314" spans="1:35" s="158" customFormat="1" ht="40.5" customHeight="1" outlineLevel="1" thickBot="1" x14ac:dyDescent="0.25">
      <c r="A314" s="268">
        <f t="shared" si="33"/>
        <v>176</v>
      </c>
      <c r="B314" s="445" t="s">
        <v>482</v>
      </c>
      <c r="C314" s="446"/>
      <c r="D314" s="447" t="s">
        <v>415</v>
      </c>
      <c r="E314" s="448"/>
      <c r="F314" s="269" t="s">
        <v>68</v>
      </c>
      <c r="G314" s="269">
        <v>60</v>
      </c>
      <c r="H314" s="302">
        <v>1.96</v>
      </c>
      <c r="I314" s="288">
        <f t="shared" si="32"/>
        <v>2.3519999999999999</v>
      </c>
      <c r="J314" s="298"/>
      <c r="K314" s="313"/>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row>
    <row r="315" spans="1:35" s="158" customFormat="1" ht="40.5" customHeight="1" outlineLevel="1" thickBot="1" x14ac:dyDescent="0.25">
      <c r="A315" s="268">
        <f t="shared" si="33"/>
        <v>177</v>
      </c>
      <c r="B315" s="445" t="s">
        <v>407</v>
      </c>
      <c r="C315" s="446"/>
      <c r="D315" s="447" t="s">
        <v>408</v>
      </c>
      <c r="E315" s="448"/>
      <c r="F315" s="269" t="s">
        <v>65</v>
      </c>
      <c r="G315" s="269">
        <v>36</v>
      </c>
      <c r="H315" s="302">
        <v>2.91</v>
      </c>
      <c r="I315" s="288">
        <f t="shared" si="32"/>
        <v>3.492</v>
      </c>
      <c r="J315" s="298"/>
      <c r="K315" s="313"/>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row>
    <row r="316" spans="1:35" s="158" customFormat="1" ht="65.25" customHeight="1" outlineLevel="1" thickBot="1" x14ac:dyDescent="0.25">
      <c r="A316" s="268">
        <f t="shared" si="33"/>
        <v>178</v>
      </c>
      <c r="B316" s="454" t="s">
        <v>409</v>
      </c>
      <c r="C316" s="455"/>
      <c r="D316" s="456" t="s">
        <v>410</v>
      </c>
      <c r="E316" s="457"/>
      <c r="F316" s="15" t="s">
        <v>65</v>
      </c>
      <c r="G316" s="15">
        <v>36</v>
      </c>
      <c r="H316" s="128">
        <v>3.4</v>
      </c>
      <c r="I316" s="193">
        <f t="shared" si="32"/>
        <v>4.08</v>
      </c>
      <c r="J316" s="67"/>
      <c r="K316" s="224"/>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row>
    <row r="317" spans="1:35" s="158" customFormat="1" ht="49.5" customHeight="1" outlineLevel="1" thickBot="1" x14ac:dyDescent="0.25">
      <c r="A317" s="268">
        <f t="shared" ref="A317" si="34">A316+1</f>
        <v>179</v>
      </c>
      <c r="B317" s="445" t="s">
        <v>486</v>
      </c>
      <c r="C317" s="446"/>
      <c r="D317" s="447" t="s">
        <v>485</v>
      </c>
      <c r="E317" s="448"/>
      <c r="F317" s="269" t="s">
        <v>68</v>
      </c>
      <c r="G317" s="269">
        <v>200</v>
      </c>
      <c r="H317" s="302">
        <v>0.54</v>
      </c>
      <c r="I317" s="288">
        <f t="shared" si="32"/>
        <v>0.64800000000000002</v>
      </c>
      <c r="J317" s="298"/>
      <c r="K317" s="313"/>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row>
    <row r="318" spans="1:35" ht="14.25" customHeight="1" outlineLevel="1" thickBot="1" x14ac:dyDescent="0.25">
      <c r="A318" s="126"/>
      <c r="B318" s="70"/>
      <c r="C318" s="71"/>
      <c r="D318" s="449" t="s">
        <v>560</v>
      </c>
      <c r="E318" s="449"/>
      <c r="F318" s="71"/>
      <c r="G318" s="71"/>
      <c r="H318" s="72"/>
      <c r="I318" s="73"/>
      <c r="J318" s="90"/>
      <c r="K318" s="89"/>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row>
    <row r="319" spans="1:35" ht="29.25" customHeight="1" outlineLevel="1" thickBot="1" x14ac:dyDescent="0.25">
      <c r="A319" s="268">
        <f>A317+1</f>
        <v>180</v>
      </c>
      <c r="B319" s="445" t="s">
        <v>419</v>
      </c>
      <c r="C319" s="446"/>
      <c r="D319" s="447" t="s">
        <v>421</v>
      </c>
      <c r="E319" s="448"/>
      <c r="F319" s="269" t="s">
        <v>52</v>
      </c>
      <c r="G319" s="269" t="s">
        <v>420</v>
      </c>
      <c r="H319" s="302">
        <v>0.5</v>
      </c>
      <c r="I319" s="288">
        <f>H319*1.2</f>
        <v>0.6</v>
      </c>
      <c r="J319" s="298"/>
      <c r="K319" s="317"/>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row>
    <row r="320" spans="1:35" ht="14.25" customHeight="1" outlineLevel="1" thickBot="1" x14ac:dyDescent="0.25">
      <c r="A320" s="127"/>
      <c r="B320" s="81"/>
      <c r="C320" s="82"/>
      <c r="D320" s="637" t="s">
        <v>217</v>
      </c>
      <c r="E320" s="637"/>
      <c r="F320" s="82"/>
      <c r="G320" s="82"/>
      <c r="H320" s="83"/>
      <c r="I320" s="84"/>
      <c r="J320" s="250"/>
      <c r="K320" s="197"/>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58"/>
    </row>
    <row r="321" spans="1:35" ht="18.75" customHeight="1" outlineLevel="1" thickBot="1" x14ac:dyDescent="0.25">
      <c r="A321" s="268">
        <f>A319+1</f>
        <v>181</v>
      </c>
      <c r="B321" s="454" t="s">
        <v>252</v>
      </c>
      <c r="C321" s="455"/>
      <c r="D321" s="456" t="s">
        <v>64</v>
      </c>
      <c r="E321" s="457"/>
      <c r="F321" s="15" t="s">
        <v>52</v>
      </c>
      <c r="G321" s="15">
        <v>250</v>
      </c>
      <c r="H321" s="128">
        <v>1.57</v>
      </c>
      <c r="I321" s="193">
        <f>H321*1.2</f>
        <v>1.8839999999999999</v>
      </c>
      <c r="J321" s="67"/>
      <c r="K321" s="85"/>
      <c r="L321" s="4"/>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58"/>
    </row>
    <row r="322" spans="1:35" s="158" customFormat="1" ht="26.25" customHeight="1" outlineLevel="1" thickBot="1" x14ac:dyDescent="0.25">
      <c r="A322" s="268">
        <f>A321+1</f>
        <v>182</v>
      </c>
      <c r="B322" s="638" t="s">
        <v>253</v>
      </c>
      <c r="C322" s="639"/>
      <c r="D322" s="463" t="s">
        <v>249</v>
      </c>
      <c r="E322" s="464"/>
      <c r="F322" s="278" t="s">
        <v>66</v>
      </c>
      <c r="G322" s="278">
        <v>72</v>
      </c>
      <c r="H322" s="302">
        <v>2.66</v>
      </c>
      <c r="I322" s="288">
        <f>H322*1.2</f>
        <v>3.1920000000000002</v>
      </c>
      <c r="J322" s="287"/>
      <c r="K322" s="319"/>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row>
    <row r="323" spans="1:35" s="158" customFormat="1" ht="26.25" customHeight="1" outlineLevel="1" thickBot="1" x14ac:dyDescent="0.25">
      <c r="A323" s="37">
        <f>A322+1</f>
        <v>183</v>
      </c>
      <c r="B323" s="454" t="s">
        <v>490</v>
      </c>
      <c r="C323" s="455"/>
      <c r="D323" s="456" t="s">
        <v>251</v>
      </c>
      <c r="E323" s="457"/>
      <c r="F323" s="15" t="s">
        <v>75</v>
      </c>
      <c r="G323" s="15">
        <v>150</v>
      </c>
      <c r="H323" s="218">
        <v>0.41</v>
      </c>
      <c r="I323" s="217">
        <f>H323*1.2</f>
        <v>0.49199999999999994</v>
      </c>
      <c r="J323" s="67"/>
      <c r="K323" s="85"/>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row>
    <row r="324" spans="1:35" s="158" customFormat="1" ht="26.25" customHeight="1" outlineLevel="1" thickBot="1" x14ac:dyDescent="0.25">
      <c r="A324" s="268">
        <f>A323+1</f>
        <v>184</v>
      </c>
      <c r="B324" s="640" t="s">
        <v>477</v>
      </c>
      <c r="C324" s="641"/>
      <c r="D324" s="447" t="s">
        <v>491</v>
      </c>
      <c r="E324" s="448"/>
      <c r="F324" s="269" t="s">
        <v>75</v>
      </c>
      <c r="G324" s="269">
        <v>100</v>
      </c>
      <c r="H324" s="302">
        <v>0.87</v>
      </c>
      <c r="I324" s="288">
        <f>H324*1.2</f>
        <v>1.044</v>
      </c>
      <c r="J324" s="318"/>
      <c r="K324" s="313"/>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row>
    <row r="325" spans="1:35" ht="14.25" customHeight="1" outlineLevel="1" thickBot="1" x14ac:dyDescent="0.25">
      <c r="A325" s="126"/>
      <c r="B325" s="70"/>
      <c r="C325" s="71"/>
      <c r="D325" s="449" t="s">
        <v>219</v>
      </c>
      <c r="E325" s="449"/>
      <c r="F325" s="71"/>
      <c r="G325" s="71"/>
      <c r="H325" s="72"/>
      <c r="I325" s="73"/>
      <c r="J325" s="90"/>
      <c r="K325" s="89"/>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row>
    <row r="326" spans="1:35" ht="37.5" customHeight="1" outlineLevel="1" thickBot="1" x14ac:dyDescent="0.25">
      <c r="A326" s="268">
        <f>A324+1</f>
        <v>185</v>
      </c>
      <c r="B326" s="631" t="s">
        <v>481</v>
      </c>
      <c r="C326" s="632"/>
      <c r="D326" s="499" t="s">
        <v>414</v>
      </c>
      <c r="E326" s="500"/>
      <c r="F326" s="293" t="s">
        <v>52</v>
      </c>
      <c r="G326" s="293">
        <v>100</v>
      </c>
      <c r="H326" s="309">
        <v>1.99</v>
      </c>
      <c r="I326" s="295">
        <f t="shared" ref="I326:I330" si="35">H326*1.2</f>
        <v>2.3879999999999999</v>
      </c>
      <c r="J326" s="310"/>
      <c r="K326" s="317"/>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row>
    <row r="327" spans="1:35" ht="60" customHeight="1" outlineLevel="1" thickBot="1" x14ac:dyDescent="0.25">
      <c r="A327" s="268">
        <f t="shared" ref="A327:A328" si="36">A326+1</f>
        <v>186</v>
      </c>
      <c r="B327" s="445" t="s">
        <v>546</v>
      </c>
      <c r="C327" s="446"/>
      <c r="D327" s="447" t="s">
        <v>547</v>
      </c>
      <c r="E327" s="448"/>
      <c r="F327" s="269" t="s">
        <v>29</v>
      </c>
      <c r="G327" s="269">
        <v>50</v>
      </c>
      <c r="H327" s="302">
        <v>14.27</v>
      </c>
      <c r="I327" s="288">
        <f t="shared" si="35"/>
        <v>17.123999999999999</v>
      </c>
      <c r="J327" s="298"/>
      <c r="K327" s="313"/>
      <c r="L327" s="4"/>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row>
    <row r="328" spans="1:35" s="158" customFormat="1" ht="18.75" customHeight="1" outlineLevel="1" thickBot="1" x14ac:dyDescent="0.25">
      <c r="A328" s="268">
        <f t="shared" si="36"/>
        <v>187</v>
      </c>
      <c r="B328" s="445" t="s">
        <v>479</v>
      </c>
      <c r="C328" s="446"/>
      <c r="D328" s="447" t="s">
        <v>480</v>
      </c>
      <c r="E328" s="448"/>
      <c r="F328" s="269" t="s">
        <v>418</v>
      </c>
      <c r="G328" s="269">
        <v>24</v>
      </c>
      <c r="H328" s="302">
        <v>4.88</v>
      </c>
      <c r="I328" s="288">
        <f t="shared" si="35"/>
        <v>5.8559999999999999</v>
      </c>
      <c r="J328" s="298"/>
      <c r="K328" s="313"/>
      <c r="L328" s="163"/>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row>
    <row r="329" spans="1:35" s="158" customFormat="1" ht="33.75" customHeight="1" outlineLevel="1" thickBot="1" x14ac:dyDescent="0.25">
      <c r="A329" s="37">
        <f>A328+1</f>
        <v>188</v>
      </c>
      <c r="B329" s="475" t="s">
        <v>436</v>
      </c>
      <c r="C329" s="583"/>
      <c r="D329" s="456" t="s">
        <v>437</v>
      </c>
      <c r="E329" s="457"/>
      <c r="F329" s="15" t="s">
        <v>438</v>
      </c>
      <c r="G329" s="15">
        <v>50</v>
      </c>
      <c r="H329" s="128">
        <v>0.92</v>
      </c>
      <c r="I329" s="194">
        <f t="shared" si="35"/>
        <v>1.1040000000000001</v>
      </c>
      <c r="J329" s="67"/>
      <c r="K329" s="85"/>
      <c r="L329" s="163"/>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row>
    <row r="330" spans="1:35" s="158" customFormat="1" ht="45.75" customHeight="1" outlineLevel="1" thickBot="1" x14ac:dyDescent="0.25">
      <c r="A330" s="268">
        <f>A329+1</f>
        <v>189</v>
      </c>
      <c r="B330" s="450" t="s">
        <v>554</v>
      </c>
      <c r="C330" s="451"/>
      <c r="D330" s="447" t="s">
        <v>555</v>
      </c>
      <c r="E330" s="448"/>
      <c r="F330" s="269" t="s">
        <v>418</v>
      </c>
      <c r="G330" s="269">
        <v>24</v>
      </c>
      <c r="H330" s="302">
        <v>3.65</v>
      </c>
      <c r="I330" s="271">
        <f t="shared" si="35"/>
        <v>4.38</v>
      </c>
      <c r="J330" s="415"/>
      <c r="K330" s="313"/>
      <c r="L330" s="163"/>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row>
    <row r="331" spans="1:35" ht="18.75" customHeight="1" thickBot="1" x14ac:dyDescent="0.25">
      <c r="A331" s="33"/>
      <c r="B331" s="635" t="s">
        <v>281</v>
      </c>
      <c r="C331" s="636"/>
      <c r="D331" s="636"/>
      <c r="E331" s="636"/>
      <c r="F331" s="636"/>
      <c r="G331" s="636"/>
      <c r="H331" s="636"/>
      <c r="I331" s="23"/>
      <c r="J331" s="52" t="s">
        <v>96</v>
      </c>
      <c r="K331" s="614" t="s">
        <v>194</v>
      </c>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row>
    <row r="332" spans="1:35" ht="15.75" customHeight="1" outlineLevel="1" x14ac:dyDescent="0.2">
      <c r="A332" s="31"/>
      <c r="B332" s="481" t="s">
        <v>149</v>
      </c>
      <c r="C332" s="482"/>
      <c r="D332" s="485" t="s">
        <v>90</v>
      </c>
      <c r="E332" s="486"/>
      <c r="F332" s="479" t="s">
        <v>60</v>
      </c>
      <c r="G332" s="9" t="s">
        <v>92</v>
      </c>
      <c r="H332" s="489" t="s">
        <v>94</v>
      </c>
      <c r="I332" s="490"/>
      <c r="J332" s="64"/>
      <c r="K332" s="615"/>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row>
    <row r="333" spans="1:35" ht="15" customHeight="1" outlineLevel="1" thickBot="1" x14ac:dyDescent="0.25">
      <c r="A333" s="30"/>
      <c r="B333" s="483"/>
      <c r="C333" s="484"/>
      <c r="D333" s="487"/>
      <c r="E333" s="488"/>
      <c r="F333" s="480"/>
      <c r="G333" s="10" t="s">
        <v>93</v>
      </c>
      <c r="H333" s="10" t="s">
        <v>95</v>
      </c>
      <c r="I333" s="39" t="s">
        <v>106</v>
      </c>
      <c r="J333" s="65"/>
      <c r="K333" s="616"/>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row>
    <row r="334" spans="1:35" ht="24" customHeight="1" outlineLevel="1" thickBot="1" x14ac:dyDescent="0.25">
      <c r="A334" s="37">
        <f>A330+1</f>
        <v>190</v>
      </c>
      <c r="B334" s="642" t="s">
        <v>232</v>
      </c>
      <c r="C334" s="643"/>
      <c r="D334" s="507" t="s">
        <v>70</v>
      </c>
      <c r="E334" s="508"/>
      <c r="F334" s="219" t="s">
        <v>78</v>
      </c>
      <c r="G334" s="219">
        <v>9</v>
      </c>
      <c r="H334" s="222">
        <v>2.4500000000000002</v>
      </c>
      <c r="I334" s="221">
        <f>H334*1.2</f>
        <v>2.94</v>
      </c>
      <c r="J334" s="417"/>
      <c r="K334" s="144"/>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row>
    <row r="335" spans="1:35" s="158" customFormat="1" ht="39" customHeight="1" outlineLevel="1" thickBot="1" x14ac:dyDescent="0.25">
      <c r="A335" s="268">
        <f>A334+1</f>
        <v>191</v>
      </c>
      <c r="B335" s="640" t="s">
        <v>405</v>
      </c>
      <c r="C335" s="641"/>
      <c r="D335" s="447" t="s">
        <v>402</v>
      </c>
      <c r="E335" s="448"/>
      <c r="F335" s="269" t="s">
        <v>478</v>
      </c>
      <c r="G335" s="269">
        <v>60</v>
      </c>
      <c r="H335" s="302">
        <v>2.04</v>
      </c>
      <c r="I335" s="288">
        <f>H335*1.2</f>
        <v>2.448</v>
      </c>
      <c r="J335" s="348"/>
      <c r="K335" s="313"/>
      <c r="L335" s="18"/>
      <c r="M335" s="18"/>
      <c r="N335" s="18"/>
      <c r="O335" s="18"/>
      <c r="P335" s="18"/>
      <c r="Q335" s="18"/>
      <c r="R335" s="18"/>
      <c r="S335" s="18"/>
      <c r="T335" s="1"/>
      <c r="U335" s="1"/>
      <c r="V335" s="1"/>
      <c r="W335" s="1"/>
      <c r="X335" s="1"/>
      <c r="Y335" s="1"/>
      <c r="Z335" s="1"/>
      <c r="AA335" s="1"/>
      <c r="AB335" s="1"/>
      <c r="AC335" s="1"/>
      <c r="AD335" s="1"/>
      <c r="AE335" s="1"/>
      <c r="AF335" s="1"/>
      <c r="AG335" s="1"/>
      <c r="AH335" s="1"/>
      <c r="AI335" s="1"/>
    </row>
    <row r="336" spans="1:35" ht="39" customHeight="1" outlineLevel="1" thickBot="1" x14ac:dyDescent="0.25">
      <c r="A336" s="37">
        <f>A335+1</f>
        <v>192</v>
      </c>
      <c r="B336" s="633" t="s">
        <v>406</v>
      </c>
      <c r="C336" s="634"/>
      <c r="D336" s="612" t="s">
        <v>402</v>
      </c>
      <c r="E336" s="613"/>
      <c r="F336" s="14" t="s">
        <v>404</v>
      </c>
      <c r="G336" s="14" t="s">
        <v>403</v>
      </c>
      <c r="H336" s="175">
        <v>1.46</v>
      </c>
      <c r="I336" s="199">
        <f>H336*1.2</f>
        <v>1.752</v>
      </c>
      <c r="J336" s="53"/>
      <c r="K336" s="78"/>
    </row>
    <row r="337" spans="10:10" ht="13.5" customHeight="1" x14ac:dyDescent="0.2">
      <c r="J337" s="66"/>
    </row>
    <row r="338" spans="10:10" ht="13.5" customHeight="1" x14ac:dyDescent="0.2">
      <c r="J338" s="66"/>
    </row>
    <row r="339" spans="10:10" ht="13.5" customHeight="1" x14ac:dyDescent="0.2">
      <c r="J339" s="66"/>
    </row>
    <row r="340" spans="10:10" ht="13.5" customHeight="1" x14ac:dyDescent="0.2">
      <c r="J340" s="66"/>
    </row>
    <row r="341" spans="10:10" ht="13.5" customHeight="1" x14ac:dyDescent="0.2">
      <c r="J341" s="66"/>
    </row>
    <row r="342" spans="10:10" ht="13.5" customHeight="1" x14ac:dyDescent="0.2">
      <c r="J342" s="66"/>
    </row>
    <row r="343" spans="10:10" ht="13.5" customHeight="1" x14ac:dyDescent="0.2">
      <c r="J343" s="66"/>
    </row>
    <row r="344" spans="10:10" ht="13.5" customHeight="1" x14ac:dyDescent="0.2">
      <c r="J344" s="66"/>
    </row>
    <row r="345" spans="10:10" ht="13.5" customHeight="1" x14ac:dyDescent="0.2">
      <c r="J345" s="66"/>
    </row>
    <row r="346" spans="10:10" ht="13.5" customHeight="1" x14ac:dyDescent="0.2">
      <c r="J346" s="66"/>
    </row>
    <row r="347" spans="10:10" ht="13.5" customHeight="1" x14ac:dyDescent="0.2">
      <c r="J347" s="66"/>
    </row>
    <row r="348" spans="10:10" ht="13.5" customHeight="1" x14ac:dyDescent="0.2">
      <c r="J348" s="66"/>
    </row>
    <row r="349" spans="10:10" ht="13.5" customHeight="1" x14ac:dyDescent="0.2">
      <c r="J349" s="66"/>
    </row>
    <row r="350" spans="10:10" ht="13.5" customHeight="1" x14ac:dyDescent="0.2">
      <c r="J350" s="66"/>
    </row>
    <row r="351" spans="10:10" ht="13.5" customHeight="1" x14ac:dyDescent="0.2">
      <c r="J351" s="66"/>
    </row>
    <row r="352" spans="10:10" ht="13.5" customHeight="1" x14ac:dyDescent="0.2">
      <c r="J352" s="66"/>
    </row>
    <row r="353" spans="10:10" ht="13.5" customHeight="1" x14ac:dyDescent="0.2">
      <c r="J353" s="66"/>
    </row>
    <row r="354" spans="10:10" ht="13.5" customHeight="1" x14ac:dyDescent="0.2">
      <c r="J354" s="66"/>
    </row>
    <row r="355" spans="10:10" ht="13.5" customHeight="1" x14ac:dyDescent="0.2">
      <c r="J355" s="66"/>
    </row>
    <row r="356" spans="10:10" ht="13.5" customHeight="1" x14ac:dyDescent="0.2">
      <c r="J356" s="66"/>
    </row>
    <row r="357" spans="10:10" ht="13.5" customHeight="1" x14ac:dyDescent="0.2">
      <c r="J357" s="66"/>
    </row>
    <row r="358" spans="10:10" ht="13.5" customHeight="1" x14ac:dyDescent="0.2">
      <c r="J358" s="66"/>
    </row>
    <row r="359" spans="10:10" ht="13.5" customHeight="1" x14ac:dyDescent="0.2">
      <c r="J359" s="66"/>
    </row>
    <row r="360" spans="10:10" ht="13.5" customHeight="1" x14ac:dyDescent="0.2">
      <c r="J360" s="66"/>
    </row>
    <row r="361" spans="10:10" ht="13.5" customHeight="1" x14ac:dyDescent="0.2">
      <c r="J361" s="66"/>
    </row>
    <row r="362" spans="10:10" ht="13.5" customHeight="1" x14ac:dyDescent="0.2">
      <c r="J362" s="66"/>
    </row>
    <row r="363" spans="10:10" ht="13.5" customHeight="1" x14ac:dyDescent="0.2">
      <c r="J363" s="66"/>
    </row>
    <row r="364" spans="10:10" ht="13.5" customHeight="1" x14ac:dyDescent="0.2">
      <c r="J364" s="66"/>
    </row>
    <row r="365" spans="10:10" ht="13.5" customHeight="1" x14ac:dyDescent="0.2">
      <c r="J365" s="66"/>
    </row>
    <row r="366" spans="10:10" ht="13.5" customHeight="1" x14ac:dyDescent="0.2">
      <c r="J366" s="66"/>
    </row>
    <row r="367" spans="10:10" ht="13.5" customHeight="1" x14ac:dyDescent="0.2">
      <c r="J367" s="66"/>
    </row>
    <row r="368" spans="10:10" ht="13.5" customHeight="1" x14ac:dyDescent="0.2">
      <c r="J368" s="66"/>
    </row>
    <row r="369" spans="10:11" ht="13.5" customHeight="1" x14ac:dyDescent="0.2">
      <c r="J369" s="66"/>
    </row>
    <row r="370" spans="10:11" ht="13.5" customHeight="1" x14ac:dyDescent="0.2">
      <c r="J370" s="66"/>
    </row>
    <row r="371" spans="10:11" ht="13.5" customHeight="1" x14ac:dyDescent="0.2">
      <c r="J371" s="66"/>
    </row>
    <row r="372" spans="10:11" x14ac:dyDescent="0.2">
      <c r="J372" s="66"/>
      <c r="K372" s="38"/>
    </row>
    <row r="373" spans="10:11" x14ac:dyDescent="0.2">
      <c r="J373" s="66"/>
    </row>
    <row r="374" spans="10:11" x14ac:dyDescent="0.2">
      <c r="J374" s="66"/>
    </row>
    <row r="375" spans="10:11" x14ac:dyDescent="0.2">
      <c r="J375" s="66"/>
    </row>
    <row r="376" spans="10:11" x14ac:dyDescent="0.2">
      <c r="J376" s="66"/>
    </row>
    <row r="377" spans="10:11" x14ac:dyDescent="0.2">
      <c r="J377" s="66"/>
    </row>
    <row r="378" spans="10:11" x14ac:dyDescent="0.2">
      <c r="J378" s="66"/>
    </row>
    <row r="379" spans="10:11" x14ac:dyDescent="0.2">
      <c r="J379" s="66"/>
    </row>
    <row r="380" spans="10:11" x14ac:dyDescent="0.2">
      <c r="J380" s="66"/>
    </row>
    <row r="381" spans="10:11" x14ac:dyDescent="0.2">
      <c r="J381" s="66"/>
    </row>
    <row r="382" spans="10:11" x14ac:dyDescent="0.2">
      <c r="J382" s="66"/>
    </row>
    <row r="383" spans="10:11" x14ac:dyDescent="0.2">
      <c r="J383" s="66"/>
    </row>
    <row r="384" spans="10:11" x14ac:dyDescent="0.2">
      <c r="J384" s="66"/>
    </row>
    <row r="385" spans="10:10" x14ac:dyDescent="0.2">
      <c r="J385" s="66"/>
    </row>
    <row r="386" spans="10:10" x14ac:dyDescent="0.2">
      <c r="J386" s="66"/>
    </row>
    <row r="387" spans="10:10" x14ac:dyDescent="0.2">
      <c r="J387" s="66"/>
    </row>
    <row r="388" spans="10:10" x14ac:dyDescent="0.2">
      <c r="J388" s="66"/>
    </row>
    <row r="389" spans="10:10" x14ac:dyDescent="0.2">
      <c r="J389" s="66"/>
    </row>
    <row r="390" spans="10:10" x14ac:dyDescent="0.2">
      <c r="J390" s="66"/>
    </row>
    <row r="391" spans="10:10" x14ac:dyDescent="0.2">
      <c r="J391" s="66"/>
    </row>
    <row r="392" spans="10:10" x14ac:dyDescent="0.2">
      <c r="J392" s="66"/>
    </row>
    <row r="393" spans="10:10" x14ac:dyDescent="0.2">
      <c r="J393" s="66"/>
    </row>
    <row r="394" spans="10:10" x14ac:dyDescent="0.2">
      <c r="J394" s="66"/>
    </row>
    <row r="395" spans="10:10" x14ac:dyDescent="0.2">
      <c r="J395" s="66"/>
    </row>
    <row r="396" spans="10:10" x14ac:dyDescent="0.2">
      <c r="J396" s="66"/>
    </row>
    <row r="397" spans="10:10" x14ac:dyDescent="0.2">
      <c r="J397" s="66"/>
    </row>
    <row r="398" spans="10:10" x14ac:dyDescent="0.2">
      <c r="J398" s="66"/>
    </row>
    <row r="399" spans="10:10" x14ac:dyDescent="0.2">
      <c r="J399" s="66"/>
    </row>
    <row r="400" spans="10:10" x14ac:dyDescent="0.2">
      <c r="J400" s="66"/>
    </row>
    <row r="401" spans="10:10" x14ac:dyDescent="0.2">
      <c r="J401" s="66"/>
    </row>
    <row r="402" spans="10:10" x14ac:dyDescent="0.2">
      <c r="J402" s="66"/>
    </row>
    <row r="403" spans="10:10" x14ac:dyDescent="0.2">
      <c r="J403" s="66"/>
    </row>
    <row r="404" spans="10:10" x14ac:dyDescent="0.2">
      <c r="J404" s="66"/>
    </row>
    <row r="405" spans="10:10" x14ac:dyDescent="0.2">
      <c r="J405" s="66"/>
    </row>
    <row r="406" spans="10:10" x14ac:dyDescent="0.2">
      <c r="J406" s="66"/>
    </row>
    <row r="407" spans="10:10" x14ac:dyDescent="0.2">
      <c r="J407" s="66"/>
    </row>
    <row r="408" spans="10:10" x14ac:dyDescent="0.2">
      <c r="J408" s="66"/>
    </row>
    <row r="409" spans="10:10" x14ac:dyDescent="0.2">
      <c r="J409" s="66"/>
    </row>
    <row r="410" spans="10:10" x14ac:dyDescent="0.2">
      <c r="J410" s="66"/>
    </row>
    <row r="411" spans="10:10" x14ac:dyDescent="0.2">
      <c r="J411" s="66"/>
    </row>
    <row r="412" spans="10:10" x14ac:dyDescent="0.2">
      <c r="J412" s="66"/>
    </row>
    <row r="413" spans="10:10" x14ac:dyDescent="0.2">
      <c r="J413" s="66"/>
    </row>
    <row r="414" spans="10:10" x14ac:dyDescent="0.2">
      <c r="J414" s="66"/>
    </row>
    <row r="415" spans="10:10" x14ac:dyDescent="0.2">
      <c r="J415" s="66"/>
    </row>
    <row r="416" spans="10:10" x14ac:dyDescent="0.2">
      <c r="J416" s="66"/>
    </row>
    <row r="417" spans="10:10" x14ac:dyDescent="0.2">
      <c r="J417" s="66"/>
    </row>
    <row r="418" spans="10:10" x14ac:dyDescent="0.2">
      <c r="J418" s="66"/>
    </row>
    <row r="419" spans="10:10" x14ac:dyDescent="0.2">
      <c r="J419" s="66"/>
    </row>
    <row r="420" spans="10:10" x14ac:dyDescent="0.2">
      <c r="J420" s="66"/>
    </row>
    <row r="421" spans="10:10" x14ac:dyDescent="0.2">
      <c r="J421" s="66"/>
    </row>
    <row r="422" spans="10:10" x14ac:dyDescent="0.2">
      <c r="J422" s="66"/>
    </row>
    <row r="423" spans="10:10" x14ac:dyDescent="0.2">
      <c r="J423" s="66"/>
    </row>
    <row r="424" spans="10:10" x14ac:dyDescent="0.2">
      <c r="J424" s="66"/>
    </row>
    <row r="425" spans="10:10" x14ac:dyDescent="0.2">
      <c r="J425" s="66"/>
    </row>
    <row r="426" spans="10:10" x14ac:dyDescent="0.2">
      <c r="J426" s="66"/>
    </row>
    <row r="427" spans="10:10" x14ac:dyDescent="0.2">
      <c r="J427" s="66"/>
    </row>
    <row r="428" spans="10:10" x14ac:dyDescent="0.2">
      <c r="J428" s="66"/>
    </row>
    <row r="429" spans="10:10" x14ac:dyDescent="0.2">
      <c r="J429" s="66"/>
    </row>
    <row r="430" spans="10:10" x14ac:dyDescent="0.2">
      <c r="J430" s="66"/>
    </row>
    <row r="431" spans="10:10" x14ac:dyDescent="0.2">
      <c r="J431" s="66"/>
    </row>
    <row r="432" spans="10:10" x14ac:dyDescent="0.2">
      <c r="J432" s="66"/>
    </row>
    <row r="433" spans="10:10" x14ac:dyDescent="0.2">
      <c r="J433" s="66"/>
    </row>
    <row r="434" spans="10:10" x14ac:dyDescent="0.2">
      <c r="J434" s="66"/>
    </row>
    <row r="435" spans="10:10" x14ac:dyDescent="0.2">
      <c r="J435" s="66"/>
    </row>
    <row r="436" spans="10:10" x14ac:dyDescent="0.2">
      <c r="J436" s="66"/>
    </row>
    <row r="437" spans="10:10" x14ac:dyDescent="0.2">
      <c r="J437" s="66"/>
    </row>
    <row r="438" spans="10:10" x14ac:dyDescent="0.2">
      <c r="J438" s="66"/>
    </row>
    <row r="439" spans="10:10" x14ac:dyDescent="0.2">
      <c r="J439" s="66"/>
    </row>
    <row r="440" spans="10:10" x14ac:dyDescent="0.2">
      <c r="J440" s="66"/>
    </row>
    <row r="441" spans="10:10" x14ac:dyDescent="0.2">
      <c r="J441" s="66"/>
    </row>
    <row r="442" spans="10:10" x14ac:dyDescent="0.2">
      <c r="J442" s="66"/>
    </row>
    <row r="443" spans="10:10" x14ac:dyDescent="0.2">
      <c r="J443" s="66"/>
    </row>
    <row r="444" spans="10:10" x14ac:dyDescent="0.2">
      <c r="J444" s="66"/>
    </row>
    <row r="445" spans="10:10" x14ac:dyDescent="0.2">
      <c r="J445" s="66"/>
    </row>
    <row r="446" spans="10:10" x14ac:dyDescent="0.2">
      <c r="J446" s="66"/>
    </row>
    <row r="447" spans="10:10" x14ac:dyDescent="0.2">
      <c r="J447" s="66"/>
    </row>
    <row r="448" spans="10:10" x14ac:dyDescent="0.2">
      <c r="J448" s="66"/>
    </row>
    <row r="449" spans="10:10" x14ac:dyDescent="0.2">
      <c r="J449" s="66"/>
    </row>
    <row r="450" spans="10:10" x14ac:dyDescent="0.2">
      <c r="J450" s="66"/>
    </row>
    <row r="451" spans="10:10" x14ac:dyDescent="0.2">
      <c r="J451" s="66"/>
    </row>
    <row r="452" spans="10:10" x14ac:dyDescent="0.2">
      <c r="J452" s="66"/>
    </row>
    <row r="453" spans="10:10" x14ac:dyDescent="0.2">
      <c r="J453" s="66"/>
    </row>
    <row r="454" spans="10:10" x14ac:dyDescent="0.2">
      <c r="J454" s="66"/>
    </row>
    <row r="455" spans="10:10" x14ac:dyDescent="0.2">
      <c r="J455" s="66"/>
    </row>
    <row r="456" spans="10:10" x14ac:dyDescent="0.2">
      <c r="J456" s="66"/>
    </row>
    <row r="457" spans="10:10" x14ac:dyDescent="0.2">
      <c r="J457" s="66"/>
    </row>
    <row r="458" spans="10:10" x14ac:dyDescent="0.2">
      <c r="J458" s="66"/>
    </row>
    <row r="459" spans="10:10" x14ac:dyDescent="0.2">
      <c r="J459" s="66"/>
    </row>
    <row r="460" spans="10:10" x14ac:dyDescent="0.2">
      <c r="J460" s="66"/>
    </row>
    <row r="461" spans="10:10" x14ac:dyDescent="0.2">
      <c r="J461" s="66"/>
    </row>
    <row r="462" spans="10:10" x14ac:dyDescent="0.2">
      <c r="J462" s="66"/>
    </row>
    <row r="463" spans="10:10" x14ac:dyDescent="0.2">
      <c r="J463" s="66"/>
    </row>
    <row r="464" spans="10:10" x14ac:dyDescent="0.2">
      <c r="J464" s="66"/>
    </row>
    <row r="465" spans="10:10" x14ac:dyDescent="0.2">
      <c r="J465" s="66"/>
    </row>
    <row r="466" spans="10:10" x14ac:dyDescent="0.2">
      <c r="J466" s="66"/>
    </row>
    <row r="467" spans="10:10" x14ac:dyDescent="0.2">
      <c r="J467" s="66"/>
    </row>
    <row r="468" spans="10:10" x14ac:dyDescent="0.2">
      <c r="J468" s="66"/>
    </row>
    <row r="469" spans="10:10" x14ac:dyDescent="0.2">
      <c r="J469" s="66"/>
    </row>
    <row r="470" spans="10:10" x14ac:dyDescent="0.2">
      <c r="J470" s="66"/>
    </row>
    <row r="471" spans="10:10" x14ac:dyDescent="0.2">
      <c r="J471" s="66"/>
    </row>
    <row r="472" spans="10:10" x14ac:dyDescent="0.2">
      <c r="J472" s="66"/>
    </row>
    <row r="473" spans="10:10" x14ac:dyDescent="0.2">
      <c r="J473" s="66"/>
    </row>
    <row r="474" spans="10:10" x14ac:dyDescent="0.2">
      <c r="J474" s="66"/>
    </row>
    <row r="475" spans="10:10" x14ac:dyDescent="0.2">
      <c r="J475" s="66"/>
    </row>
    <row r="476" spans="10:10" x14ac:dyDescent="0.2">
      <c r="J476" s="66"/>
    </row>
    <row r="477" spans="10:10" x14ac:dyDescent="0.2">
      <c r="J477" s="66"/>
    </row>
    <row r="478" spans="10:10" x14ac:dyDescent="0.2">
      <c r="J478" s="66"/>
    </row>
    <row r="479" spans="10:10" x14ac:dyDescent="0.2">
      <c r="J479" s="66"/>
    </row>
    <row r="480" spans="10:10" x14ac:dyDescent="0.2">
      <c r="J480" s="66"/>
    </row>
    <row r="481" spans="10:10" x14ac:dyDescent="0.2">
      <c r="J481" s="66"/>
    </row>
    <row r="482" spans="10:10" x14ac:dyDescent="0.2">
      <c r="J482" s="66"/>
    </row>
    <row r="483" spans="10:10" x14ac:dyDescent="0.2">
      <c r="J483" s="66"/>
    </row>
    <row r="484" spans="10:10" x14ac:dyDescent="0.2">
      <c r="J484" s="66"/>
    </row>
    <row r="485" spans="10:10" x14ac:dyDescent="0.2">
      <c r="J485" s="66"/>
    </row>
    <row r="486" spans="10:10" x14ac:dyDescent="0.2">
      <c r="J486" s="66"/>
    </row>
    <row r="487" spans="10:10" x14ac:dyDescent="0.2">
      <c r="J487" s="66"/>
    </row>
    <row r="488" spans="10:10" x14ac:dyDescent="0.2">
      <c r="J488" s="66"/>
    </row>
    <row r="489" spans="10:10" x14ac:dyDescent="0.2">
      <c r="J489" s="66"/>
    </row>
    <row r="490" spans="10:10" x14ac:dyDescent="0.2">
      <c r="J490" s="66"/>
    </row>
    <row r="491" spans="10:10" x14ac:dyDescent="0.2">
      <c r="J491" s="66"/>
    </row>
    <row r="492" spans="10:10" x14ac:dyDescent="0.2">
      <c r="J492" s="66"/>
    </row>
    <row r="493" spans="10:10" x14ac:dyDescent="0.2">
      <c r="J493" s="66"/>
    </row>
    <row r="494" spans="10:10" x14ac:dyDescent="0.2">
      <c r="J494" s="66"/>
    </row>
    <row r="495" spans="10:10" x14ac:dyDescent="0.2">
      <c r="J495" s="66"/>
    </row>
    <row r="496" spans="10:10" x14ac:dyDescent="0.2">
      <c r="J496" s="66"/>
    </row>
    <row r="497" spans="10:10" x14ac:dyDescent="0.2">
      <c r="J497" s="66"/>
    </row>
    <row r="498" spans="10:10" x14ac:dyDescent="0.2">
      <c r="J498" s="66"/>
    </row>
    <row r="499" spans="10:10" x14ac:dyDescent="0.2">
      <c r="J499" s="66"/>
    </row>
    <row r="500" spans="10:10" x14ac:dyDescent="0.2">
      <c r="J500" s="66"/>
    </row>
    <row r="501" spans="10:10" x14ac:dyDescent="0.2">
      <c r="J501" s="66"/>
    </row>
    <row r="502" spans="10:10" x14ac:dyDescent="0.2">
      <c r="J502" s="66"/>
    </row>
    <row r="503" spans="10:10" x14ac:dyDescent="0.2">
      <c r="J503" s="66"/>
    </row>
  </sheetData>
  <autoFilter ref="B26:J337"/>
  <mergeCells count="797">
    <mergeCell ref="A285:A286"/>
    <mergeCell ref="B285:C286"/>
    <mergeCell ref="D285:E286"/>
    <mergeCell ref="K285:K286"/>
    <mergeCell ref="B48:C48"/>
    <mergeCell ref="D48:E48"/>
    <mergeCell ref="K95:K96"/>
    <mergeCell ref="K66:K67"/>
    <mergeCell ref="D53:E53"/>
    <mergeCell ref="J57:J58"/>
    <mergeCell ref="B54:C54"/>
    <mergeCell ref="D54:E54"/>
    <mergeCell ref="K85:K86"/>
    <mergeCell ref="D69:E70"/>
    <mergeCell ref="F69:F70"/>
    <mergeCell ref="G69:G70"/>
    <mergeCell ref="H69:H70"/>
    <mergeCell ref="I69:I70"/>
    <mergeCell ref="D79:E80"/>
    <mergeCell ref="B61:C62"/>
    <mergeCell ref="D61:E62"/>
    <mergeCell ref="H61:H62"/>
    <mergeCell ref="G63:G64"/>
    <mergeCell ref="I63:I64"/>
    <mergeCell ref="B59:C59"/>
    <mergeCell ref="D59:E59"/>
    <mergeCell ref="J63:J64"/>
    <mergeCell ref="K63:K64"/>
    <mergeCell ref="K141:K143"/>
    <mergeCell ref="J142:J143"/>
    <mergeCell ref="K291:K292"/>
    <mergeCell ref="J158:J159"/>
    <mergeCell ref="B129:C130"/>
    <mergeCell ref="F129:F130"/>
    <mergeCell ref="B127:C128"/>
    <mergeCell ref="D132:E132"/>
    <mergeCell ref="F127:F128"/>
    <mergeCell ref="G152:G153"/>
    <mergeCell ref="H158:H159"/>
    <mergeCell ref="I158:I159"/>
    <mergeCell ref="G129:G130"/>
    <mergeCell ref="H129:H130"/>
    <mergeCell ref="D131:F131"/>
    <mergeCell ref="H152:H153"/>
    <mergeCell ref="D127:E128"/>
    <mergeCell ref="D199:E199"/>
    <mergeCell ref="F112:F113"/>
    <mergeCell ref="F114:F115"/>
    <mergeCell ref="G114:G115"/>
    <mergeCell ref="K127:K128"/>
    <mergeCell ref="J119:J120"/>
    <mergeCell ref="J121:J122"/>
    <mergeCell ref="K119:K122"/>
    <mergeCell ref="K116:K117"/>
    <mergeCell ref="B132:C132"/>
    <mergeCell ref="H119:H120"/>
    <mergeCell ref="I119:I120"/>
    <mergeCell ref="G121:G122"/>
    <mergeCell ref="G112:G113"/>
    <mergeCell ref="I121:I122"/>
    <mergeCell ref="I110:I111"/>
    <mergeCell ref="H114:H115"/>
    <mergeCell ref="I112:I113"/>
    <mergeCell ref="J112:J113"/>
    <mergeCell ref="J110:J111"/>
    <mergeCell ref="H121:H122"/>
    <mergeCell ref="H110:H111"/>
    <mergeCell ref="A237:A238"/>
    <mergeCell ref="D118:E118"/>
    <mergeCell ref="K177:K178"/>
    <mergeCell ref="H160:H161"/>
    <mergeCell ref="K152:K156"/>
    <mergeCell ref="K145:K147"/>
    <mergeCell ref="B140:C140"/>
    <mergeCell ref="B182:C182"/>
    <mergeCell ref="D182:E182"/>
    <mergeCell ref="I125:I126"/>
    <mergeCell ref="J125:J126"/>
    <mergeCell ref="B150:C150"/>
    <mergeCell ref="D150:E150"/>
    <mergeCell ref="B177:C178"/>
    <mergeCell ref="D145:E147"/>
    <mergeCell ref="B139:C139"/>
    <mergeCell ref="D169:E169"/>
    <mergeCell ref="D140:E140"/>
    <mergeCell ref="D177:E178"/>
    <mergeCell ref="B171:C171"/>
    <mergeCell ref="B170:C170"/>
    <mergeCell ref="D170:E170"/>
    <mergeCell ref="D136:E136"/>
    <mergeCell ref="B136:C136"/>
    <mergeCell ref="D229:E229"/>
    <mergeCell ref="B226:C226"/>
    <mergeCell ref="D246:E246"/>
    <mergeCell ref="B242:I242"/>
    <mergeCell ref="B189:C189"/>
    <mergeCell ref="D189:E189"/>
    <mergeCell ref="B216:C216"/>
    <mergeCell ref="D216:E216"/>
    <mergeCell ref="F240:F241"/>
    <mergeCell ref="H240:I240"/>
    <mergeCell ref="B245:C245"/>
    <mergeCell ref="D245:E245"/>
    <mergeCell ref="B204:C204"/>
    <mergeCell ref="D204:E204"/>
    <mergeCell ref="B212:C212"/>
    <mergeCell ref="B214:C214"/>
    <mergeCell ref="D214:E214"/>
    <mergeCell ref="A175:A176"/>
    <mergeCell ref="B175:C176"/>
    <mergeCell ref="D175:E176"/>
    <mergeCell ref="A177:A178"/>
    <mergeCell ref="D158:E159"/>
    <mergeCell ref="A173:A174"/>
    <mergeCell ref="B265:C265"/>
    <mergeCell ref="B305:C305"/>
    <mergeCell ref="D305:E305"/>
    <mergeCell ref="B256:C256"/>
    <mergeCell ref="D256:E256"/>
    <mergeCell ref="A264:H264"/>
    <mergeCell ref="A291:A292"/>
    <mergeCell ref="B291:C292"/>
    <mergeCell ref="D291:E292"/>
    <mergeCell ref="D265:E265"/>
    <mergeCell ref="B257:C257"/>
    <mergeCell ref="D300:E300"/>
    <mergeCell ref="B301:C301"/>
    <mergeCell ref="D301:E301"/>
    <mergeCell ref="B296:G296"/>
    <mergeCell ref="B271:C271"/>
    <mergeCell ref="F158:F159"/>
    <mergeCell ref="G158:G159"/>
    <mergeCell ref="B213:C213"/>
    <mergeCell ref="D213:E213"/>
    <mergeCell ref="A208:H208"/>
    <mergeCell ref="B209:C209"/>
    <mergeCell ref="A36:A37"/>
    <mergeCell ref="A50:A51"/>
    <mergeCell ref="B50:C51"/>
    <mergeCell ref="A42:A43"/>
    <mergeCell ref="A40:A41"/>
    <mergeCell ref="B40:C41"/>
    <mergeCell ref="D40:E41"/>
    <mergeCell ref="A127:A128"/>
    <mergeCell ref="B83:C84"/>
    <mergeCell ref="D83:E84"/>
    <mergeCell ref="B89:C90"/>
    <mergeCell ref="D89:E90"/>
    <mergeCell ref="A38:A39"/>
    <mergeCell ref="B38:C39"/>
    <mergeCell ref="A44:A45"/>
    <mergeCell ref="A55:A56"/>
    <mergeCell ref="B55:C56"/>
    <mergeCell ref="B49:C49"/>
    <mergeCell ref="B179:C179"/>
    <mergeCell ref="B169:C169"/>
    <mergeCell ref="D253:E253"/>
    <mergeCell ref="B158:C159"/>
    <mergeCell ref="B151:C151"/>
    <mergeCell ref="B134:C134"/>
    <mergeCell ref="D134:E134"/>
    <mergeCell ref="B180:C180"/>
    <mergeCell ref="D180:E180"/>
    <mergeCell ref="B145:C147"/>
    <mergeCell ref="B183:C183"/>
    <mergeCell ref="D183:E183"/>
    <mergeCell ref="D179:E179"/>
    <mergeCell ref="B194:C194"/>
    <mergeCell ref="D194:E194"/>
    <mergeCell ref="D224:E224"/>
    <mergeCell ref="B225:C225"/>
    <mergeCell ref="D225:E225"/>
    <mergeCell ref="B221:C221"/>
    <mergeCell ref="D221:E221"/>
    <mergeCell ref="B222:C222"/>
    <mergeCell ref="D222:E222"/>
    <mergeCell ref="B220:C220"/>
    <mergeCell ref="D220:E220"/>
    <mergeCell ref="A158:A159"/>
    <mergeCell ref="A152:A156"/>
    <mergeCell ref="A145:A147"/>
    <mergeCell ref="D142:E143"/>
    <mergeCell ref="B142:C143"/>
    <mergeCell ref="D133:E133"/>
    <mergeCell ref="B133:C133"/>
    <mergeCell ref="B135:C135"/>
    <mergeCell ref="D135:E135"/>
    <mergeCell ref="B137:C137"/>
    <mergeCell ref="D137:E137"/>
    <mergeCell ref="D151:E151"/>
    <mergeCell ref="A148:A149"/>
    <mergeCell ref="B138:C138"/>
    <mergeCell ref="D138:E138"/>
    <mergeCell ref="B152:C156"/>
    <mergeCell ref="D152:E156"/>
    <mergeCell ref="J36:J37"/>
    <mergeCell ref="K36:K37"/>
    <mergeCell ref="J69:J70"/>
    <mergeCell ref="K69:K70"/>
    <mergeCell ref="K40:K41"/>
    <mergeCell ref="G36:G37"/>
    <mergeCell ref="H36:H37"/>
    <mergeCell ref="G44:G45"/>
    <mergeCell ref="H44:H45"/>
    <mergeCell ref="K61:K62"/>
    <mergeCell ref="G38:G39"/>
    <mergeCell ref="H38:H39"/>
    <mergeCell ref="K38:K39"/>
    <mergeCell ref="K42:K43"/>
    <mergeCell ref="I44:I45"/>
    <mergeCell ref="J44:J45"/>
    <mergeCell ref="K44:K45"/>
    <mergeCell ref="I38:I39"/>
    <mergeCell ref="J38:J39"/>
    <mergeCell ref="K55:K56"/>
    <mergeCell ref="I61:I62"/>
    <mergeCell ref="J61:J62"/>
    <mergeCell ref="G61:G62"/>
    <mergeCell ref="B18:C18"/>
    <mergeCell ref="D18:F18"/>
    <mergeCell ref="I18:L18"/>
    <mergeCell ref="B1:J1"/>
    <mergeCell ref="B2:J2"/>
    <mergeCell ref="B3:J3"/>
    <mergeCell ref="B4:J4"/>
    <mergeCell ref="B5:J5"/>
    <mergeCell ref="B6:J6"/>
    <mergeCell ref="D14:F14"/>
    <mergeCell ref="G14:H14"/>
    <mergeCell ref="D15:K15"/>
    <mergeCell ref="B7:J7"/>
    <mergeCell ref="B8:J8"/>
    <mergeCell ref="B9:J9"/>
    <mergeCell ref="B11:I11"/>
    <mergeCell ref="B12:I12"/>
    <mergeCell ref="D13:F13"/>
    <mergeCell ref="G13:H13"/>
    <mergeCell ref="B16:C16"/>
    <mergeCell ref="D16:F16"/>
    <mergeCell ref="H16:K16"/>
    <mergeCell ref="D17:K17"/>
    <mergeCell ref="B31:C31"/>
    <mergeCell ref="D31:E31"/>
    <mergeCell ref="B32:C33"/>
    <mergeCell ref="D32:E33"/>
    <mergeCell ref="D19:K19"/>
    <mergeCell ref="B20:C20"/>
    <mergeCell ref="D20:F20"/>
    <mergeCell ref="C27:G27"/>
    <mergeCell ref="K27:K29"/>
    <mergeCell ref="B24:K24"/>
    <mergeCell ref="D28:E29"/>
    <mergeCell ref="F28:F29"/>
    <mergeCell ref="H28:I28"/>
    <mergeCell ref="J28:J29"/>
    <mergeCell ref="B28:C29"/>
    <mergeCell ref="A23:K23"/>
    <mergeCell ref="D21:K21"/>
    <mergeCell ref="B22:C22"/>
    <mergeCell ref="D22:F22"/>
    <mergeCell ref="C26:G26"/>
    <mergeCell ref="A32:A33"/>
    <mergeCell ref="K32:K33"/>
    <mergeCell ref="K57:K58"/>
    <mergeCell ref="D55:E56"/>
    <mergeCell ref="I108:I109"/>
    <mergeCell ref="G108:G109"/>
    <mergeCell ref="H108:H109"/>
    <mergeCell ref="A106:A107"/>
    <mergeCell ref="A89:A90"/>
    <mergeCell ref="A73:A74"/>
    <mergeCell ref="B73:C74"/>
    <mergeCell ref="A71:A72"/>
    <mergeCell ref="I91:I92"/>
    <mergeCell ref="I87:I88"/>
    <mergeCell ref="D93:E94"/>
    <mergeCell ref="D95:E96"/>
    <mergeCell ref="B98:C99"/>
    <mergeCell ref="G73:G74"/>
    <mergeCell ref="D73:E74"/>
    <mergeCell ref="K75:K76"/>
    <mergeCell ref="B65:C65"/>
    <mergeCell ref="D65:E65"/>
    <mergeCell ref="A66:A67"/>
    <mergeCell ref="K91:K92"/>
    <mergeCell ref="A108:A109"/>
    <mergeCell ref="B108:C109"/>
    <mergeCell ref="F73:F74"/>
    <mergeCell ref="B36:C37"/>
    <mergeCell ref="D36:E37"/>
    <mergeCell ref="D49:E49"/>
    <mergeCell ref="B44:C45"/>
    <mergeCell ref="D44:E45"/>
    <mergeCell ref="B47:C47"/>
    <mergeCell ref="H63:H64"/>
    <mergeCell ref="I36:I37"/>
    <mergeCell ref="D38:E39"/>
    <mergeCell ref="F38:F39"/>
    <mergeCell ref="D50:E51"/>
    <mergeCell ref="B52:C52"/>
    <mergeCell ref="D52:E52"/>
    <mergeCell ref="F61:F62"/>
    <mergeCell ref="F57:F58"/>
    <mergeCell ref="F55:F56"/>
    <mergeCell ref="G55:G56"/>
    <mergeCell ref="H55:H56"/>
    <mergeCell ref="I55:I56"/>
    <mergeCell ref="G57:G58"/>
    <mergeCell ref="H57:H58"/>
    <mergeCell ref="I57:I58"/>
    <mergeCell ref="F44:F45"/>
    <mergeCell ref="J91:J92"/>
    <mergeCell ref="H87:H88"/>
    <mergeCell ref="H89:H90"/>
    <mergeCell ref="H85:H86"/>
    <mergeCell ref="G87:G88"/>
    <mergeCell ref="I85:I86"/>
    <mergeCell ref="J85:J86"/>
    <mergeCell ref="D98:E99"/>
    <mergeCell ref="F98:F99"/>
    <mergeCell ref="G98:G99"/>
    <mergeCell ref="D85:E86"/>
    <mergeCell ref="F89:F90"/>
    <mergeCell ref="G89:G90"/>
    <mergeCell ref="F85:F86"/>
    <mergeCell ref="G85:G86"/>
    <mergeCell ref="K93:K94"/>
    <mergeCell ref="K106:K107"/>
    <mergeCell ref="K104:K105"/>
    <mergeCell ref="J101:J102"/>
    <mergeCell ref="H101:I101"/>
    <mergeCell ref="H104:H105"/>
    <mergeCell ref="I104:I105"/>
    <mergeCell ref="K98:K99"/>
    <mergeCell ref="I71:I72"/>
    <mergeCell ref="J71:J72"/>
    <mergeCell ref="K71:K72"/>
    <mergeCell ref="K77:K78"/>
    <mergeCell ref="K73:K74"/>
    <mergeCell ref="I73:I74"/>
    <mergeCell ref="J73:J74"/>
    <mergeCell ref="I77:I78"/>
    <mergeCell ref="J77:J78"/>
    <mergeCell ref="H73:H74"/>
    <mergeCell ref="K79:K80"/>
    <mergeCell ref="K81:K82"/>
    <mergeCell ref="K100:K102"/>
    <mergeCell ref="H98:H99"/>
    <mergeCell ref="I98:I99"/>
    <mergeCell ref="J98:J99"/>
    <mergeCell ref="F87:F88"/>
    <mergeCell ref="H91:H92"/>
    <mergeCell ref="G77:G78"/>
    <mergeCell ref="H77:H78"/>
    <mergeCell ref="A75:A76"/>
    <mergeCell ref="B75:C76"/>
    <mergeCell ref="D75:E76"/>
    <mergeCell ref="D81:E82"/>
    <mergeCell ref="F77:F78"/>
    <mergeCell ref="K125:K126"/>
    <mergeCell ref="K112:K113"/>
    <mergeCell ref="K114:K115"/>
    <mergeCell ref="J104:J105"/>
    <mergeCell ref="B123:C124"/>
    <mergeCell ref="K108:K109"/>
    <mergeCell ref="A104:A105"/>
    <mergeCell ref="B104:C105"/>
    <mergeCell ref="D104:E105"/>
    <mergeCell ref="J106:J107"/>
    <mergeCell ref="B114:C115"/>
    <mergeCell ref="H106:H107"/>
    <mergeCell ref="I106:I107"/>
    <mergeCell ref="J108:J109"/>
    <mergeCell ref="F104:F105"/>
    <mergeCell ref="G104:G105"/>
    <mergeCell ref="D106:E107"/>
    <mergeCell ref="B125:C126"/>
    <mergeCell ref="D108:E109"/>
    <mergeCell ref="A123:A124"/>
    <mergeCell ref="K110:K111"/>
    <mergeCell ref="F119:F120"/>
    <mergeCell ref="F121:F122"/>
    <mergeCell ref="G119:G120"/>
    <mergeCell ref="A162:A163"/>
    <mergeCell ref="B162:C163"/>
    <mergeCell ref="D162:E163"/>
    <mergeCell ref="K162:K163"/>
    <mergeCell ref="A160:A161"/>
    <mergeCell ref="B160:C161"/>
    <mergeCell ref="D160:E161"/>
    <mergeCell ref="A164:A165"/>
    <mergeCell ref="A166:A167"/>
    <mergeCell ref="B166:C167"/>
    <mergeCell ref="D164:E165"/>
    <mergeCell ref="K172:K174"/>
    <mergeCell ref="K148:K149"/>
    <mergeCell ref="K158:K159"/>
    <mergeCell ref="F125:F126"/>
    <mergeCell ref="K123:K124"/>
    <mergeCell ref="H112:H113"/>
    <mergeCell ref="H123:H124"/>
    <mergeCell ref="I123:I124"/>
    <mergeCell ref="F123:F124"/>
    <mergeCell ref="G123:G124"/>
    <mergeCell ref="G125:G126"/>
    <mergeCell ref="J123:J124"/>
    <mergeCell ref="I114:I115"/>
    <mergeCell ref="J114:J115"/>
    <mergeCell ref="K166:K167"/>
    <mergeCell ref="I160:I161"/>
    <mergeCell ref="K160:K161"/>
    <mergeCell ref="K129:K130"/>
    <mergeCell ref="I152:I153"/>
    <mergeCell ref="J152:J153"/>
    <mergeCell ref="F142:F143"/>
    <mergeCell ref="H142:I142"/>
    <mergeCell ref="F152:F153"/>
    <mergeCell ref="H125:H126"/>
    <mergeCell ref="B173:C174"/>
    <mergeCell ref="D173:E174"/>
    <mergeCell ref="F173:F174"/>
    <mergeCell ref="H173:I173"/>
    <mergeCell ref="J173:J174"/>
    <mergeCell ref="I129:I130"/>
    <mergeCell ref="J129:J130"/>
    <mergeCell ref="G127:G128"/>
    <mergeCell ref="H127:H128"/>
    <mergeCell ref="I127:I128"/>
    <mergeCell ref="J127:J128"/>
    <mergeCell ref="D166:E167"/>
    <mergeCell ref="B164:C165"/>
    <mergeCell ref="B148:C149"/>
    <mergeCell ref="D148:E149"/>
    <mergeCell ref="B168:C168"/>
    <mergeCell ref="D168:E168"/>
    <mergeCell ref="G160:G161"/>
    <mergeCell ref="F160:F161"/>
    <mergeCell ref="C141:G141"/>
    <mergeCell ref="D139:E139"/>
    <mergeCell ref="D129:E130"/>
    <mergeCell ref="J160:J161"/>
    <mergeCell ref="D171:E171"/>
    <mergeCell ref="K205:K207"/>
    <mergeCell ref="B206:C207"/>
    <mergeCell ref="D206:E207"/>
    <mergeCell ref="F206:F207"/>
    <mergeCell ref="H206:I206"/>
    <mergeCell ref="J206:J207"/>
    <mergeCell ref="B201:C201"/>
    <mergeCell ref="D201:E201"/>
    <mergeCell ref="B202:C202"/>
    <mergeCell ref="D202:E202"/>
    <mergeCell ref="B205:H205"/>
    <mergeCell ref="A185:A186"/>
    <mergeCell ref="B196:H196"/>
    <mergeCell ref="C190:G190"/>
    <mergeCell ref="J185:J186"/>
    <mergeCell ref="H191:I191"/>
    <mergeCell ref="J191:J192"/>
    <mergeCell ref="B187:C188"/>
    <mergeCell ref="A187:A188"/>
    <mergeCell ref="K184:K186"/>
    <mergeCell ref="B185:C186"/>
    <mergeCell ref="K187:K188"/>
    <mergeCell ref="B195:C195"/>
    <mergeCell ref="D188:E188"/>
    <mergeCell ref="D195:E195"/>
    <mergeCell ref="H185:I185"/>
    <mergeCell ref="K191:K192"/>
    <mergeCell ref="D187:E187"/>
    <mergeCell ref="B184:H184"/>
    <mergeCell ref="D193:E193"/>
    <mergeCell ref="J233:J234"/>
    <mergeCell ref="D212:E212"/>
    <mergeCell ref="B193:C193"/>
    <mergeCell ref="G197:G198"/>
    <mergeCell ref="B210:C210"/>
    <mergeCell ref="D210:E210"/>
    <mergeCell ref="B218:C218"/>
    <mergeCell ref="D218:E218"/>
    <mergeCell ref="B219:C219"/>
    <mergeCell ref="D219:E219"/>
    <mergeCell ref="B215:C215"/>
    <mergeCell ref="D215:E215"/>
    <mergeCell ref="B231:C231"/>
    <mergeCell ref="D231:E231"/>
    <mergeCell ref="C232:G232"/>
    <mergeCell ref="B197:C198"/>
    <mergeCell ref="D197:E198"/>
    <mergeCell ref="I197:I198"/>
    <mergeCell ref="J197:J198"/>
    <mergeCell ref="D209:E209"/>
    <mergeCell ref="B217:C217"/>
    <mergeCell ref="F197:F198"/>
    <mergeCell ref="H197:H198"/>
    <mergeCell ref="B199:C199"/>
    <mergeCell ref="H291:H292"/>
    <mergeCell ref="B278:C279"/>
    <mergeCell ref="D278:E279"/>
    <mergeCell ref="B281:C281"/>
    <mergeCell ref="D281:E281"/>
    <mergeCell ref="D200:E200"/>
    <mergeCell ref="K239:K241"/>
    <mergeCell ref="B240:C241"/>
    <mergeCell ref="D240:E241"/>
    <mergeCell ref="H235:H236"/>
    <mergeCell ref="B235:C236"/>
    <mergeCell ref="D235:E236"/>
    <mergeCell ref="D237:E238"/>
    <mergeCell ref="F237:F238"/>
    <mergeCell ref="G237:G238"/>
    <mergeCell ref="H237:H238"/>
    <mergeCell ref="I235:I236"/>
    <mergeCell ref="J235:J236"/>
    <mergeCell ref="J237:J238"/>
    <mergeCell ref="G235:G236"/>
    <mergeCell ref="F235:F236"/>
    <mergeCell ref="I237:I238"/>
    <mergeCell ref="K232:K234"/>
    <mergeCell ref="B300:C300"/>
    <mergeCell ref="B314:C314"/>
    <mergeCell ref="B303:C303"/>
    <mergeCell ref="D303:E303"/>
    <mergeCell ref="B302:C302"/>
    <mergeCell ref="D302:E302"/>
    <mergeCell ref="B306:C306"/>
    <mergeCell ref="D306:E306"/>
    <mergeCell ref="D314:E314"/>
    <mergeCell ref="B313:C313"/>
    <mergeCell ref="D313:E313"/>
    <mergeCell ref="B309:C309"/>
    <mergeCell ref="D309:E309"/>
    <mergeCell ref="B308:C308"/>
    <mergeCell ref="D308:E308"/>
    <mergeCell ref="D307:E307"/>
    <mergeCell ref="B310:C310"/>
    <mergeCell ref="D310:E310"/>
    <mergeCell ref="B312:C312"/>
    <mergeCell ref="D312:E312"/>
    <mergeCell ref="B311:C311"/>
    <mergeCell ref="D311:E311"/>
    <mergeCell ref="B336:C336"/>
    <mergeCell ref="D336:E336"/>
    <mergeCell ref="B331:H331"/>
    <mergeCell ref="D320:E320"/>
    <mergeCell ref="D318:E318"/>
    <mergeCell ref="B322:C322"/>
    <mergeCell ref="D322:E322"/>
    <mergeCell ref="D325:E325"/>
    <mergeCell ref="B335:C335"/>
    <mergeCell ref="D335:E335"/>
    <mergeCell ref="B332:C333"/>
    <mergeCell ref="D332:E333"/>
    <mergeCell ref="F332:F333"/>
    <mergeCell ref="H332:I332"/>
    <mergeCell ref="B323:C323"/>
    <mergeCell ref="D323:E323"/>
    <mergeCell ref="B324:C324"/>
    <mergeCell ref="D324:E324"/>
    <mergeCell ref="D329:E329"/>
    <mergeCell ref="B321:C321"/>
    <mergeCell ref="B334:C334"/>
    <mergeCell ref="D334:E334"/>
    <mergeCell ref="D321:E321"/>
    <mergeCell ref="B330:C330"/>
    <mergeCell ref="B327:C327"/>
    <mergeCell ref="D327:E327"/>
    <mergeCell ref="K331:K333"/>
    <mergeCell ref="B316:C316"/>
    <mergeCell ref="D316:E316"/>
    <mergeCell ref="B326:C326"/>
    <mergeCell ref="D319:E319"/>
    <mergeCell ref="D326:E326"/>
    <mergeCell ref="B319:C319"/>
    <mergeCell ref="B317:C317"/>
    <mergeCell ref="D317:E317"/>
    <mergeCell ref="B328:C328"/>
    <mergeCell ref="D328:E328"/>
    <mergeCell ref="B329:C329"/>
    <mergeCell ref="D330:E330"/>
    <mergeCell ref="I291:I292"/>
    <mergeCell ref="J291:J292"/>
    <mergeCell ref="B227:C227"/>
    <mergeCell ref="D227:E227"/>
    <mergeCell ref="B228:C228"/>
    <mergeCell ref="C239:G239"/>
    <mergeCell ref="B237:C238"/>
    <mergeCell ref="J278:J279"/>
    <mergeCell ref="H278:I278"/>
    <mergeCell ref="B276:C276"/>
    <mergeCell ref="B266:C266"/>
    <mergeCell ref="D268:E268"/>
    <mergeCell ref="J240:J241"/>
    <mergeCell ref="B250:C250"/>
    <mergeCell ref="B252:C252"/>
    <mergeCell ref="B269:C269"/>
    <mergeCell ref="D269:E269"/>
    <mergeCell ref="B270:C270"/>
    <mergeCell ref="D270:E270"/>
    <mergeCell ref="D252:E252"/>
    <mergeCell ref="A259:H259"/>
    <mergeCell ref="B248:C248"/>
    <mergeCell ref="D248:E248"/>
    <mergeCell ref="B284:C284"/>
    <mergeCell ref="D284:E284"/>
    <mergeCell ref="K277:K279"/>
    <mergeCell ref="B254:C254"/>
    <mergeCell ref="D254:E254"/>
    <mergeCell ref="B255:C255"/>
    <mergeCell ref="D255:E255"/>
    <mergeCell ref="D257:E257"/>
    <mergeCell ref="B260:C260"/>
    <mergeCell ref="B263:C263"/>
    <mergeCell ref="D263:E263"/>
    <mergeCell ref="B261:C261"/>
    <mergeCell ref="D261:E261"/>
    <mergeCell ref="B262:C262"/>
    <mergeCell ref="D271:E271"/>
    <mergeCell ref="B268:C268"/>
    <mergeCell ref="F278:F279"/>
    <mergeCell ref="B282:C282"/>
    <mergeCell ref="D282:E282"/>
    <mergeCell ref="B295:C295"/>
    <mergeCell ref="D295:E295"/>
    <mergeCell ref="B287:C287"/>
    <mergeCell ref="D287:E287"/>
    <mergeCell ref="B288:C288"/>
    <mergeCell ref="D288:E288"/>
    <mergeCell ref="B290:C290"/>
    <mergeCell ref="D289:E289"/>
    <mergeCell ref="D290:E290"/>
    <mergeCell ref="B289:C289"/>
    <mergeCell ref="F291:F292"/>
    <mergeCell ref="G291:G292"/>
    <mergeCell ref="B293:C293"/>
    <mergeCell ref="D293:E293"/>
    <mergeCell ref="K197:K198"/>
    <mergeCell ref="B191:C192"/>
    <mergeCell ref="D191:E192"/>
    <mergeCell ref="D185:E186"/>
    <mergeCell ref="B200:C200"/>
    <mergeCell ref="C172:G172"/>
    <mergeCell ref="B229:C229"/>
    <mergeCell ref="G106:G107"/>
    <mergeCell ref="D112:E113"/>
    <mergeCell ref="D110:E111"/>
    <mergeCell ref="F110:F111"/>
    <mergeCell ref="D123:E124"/>
    <mergeCell ref="D114:E115"/>
    <mergeCell ref="B119:C122"/>
    <mergeCell ref="B267:C267"/>
    <mergeCell ref="D267:E267"/>
    <mergeCell ref="B258:I258"/>
    <mergeCell ref="D260:E260"/>
    <mergeCell ref="D217:E217"/>
    <mergeCell ref="A223:H223"/>
    <mergeCell ref="B224:C224"/>
    <mergeCell ref="F106:F107"/>
    <mergeCell ref="F108:F109"/>
    <mergeCell ref="H34:H35"/>
    <mergeCell ref="I34:I35"/>
    <mergeCell ref="J34:J35"/>
    <mergeCell ref="B101:C102"/>
    <mergeCell ref="D101:E102"/>
    <mergeCell ref="F101:F102"/>
    <mergeCell ref="C100:G100"/>
    <mergeCell ref="D68:E68"/>
    <mergeCell ref="G71:G72"/>
    <mergeCell ref="B77:C78"/>
    <mergeCell ref="D77:E78"/>
    <mergeCell ref="I89:I90"/>
    <mergeCell ref="J89:J90"/>
    <mergeCell ref="F71:F72"/>
    <mergeCell ref="B87:C88"/>
    <mergeCell ref="G91:G92"/>
    <mergeCell ref="F36:F37"/>
    <mergeCell ref="B42:C43"/>
    <mergeCell ref="D42:E43"/>
    <mergeCell ref="D47:E47"/>
    <mergeCell ref="B91:C92"/>
    <mergeCell ref="D91:E92"/>
    <mergeCell ref="F91:F92"/>
    <mergeCell ref="B71:C72"/>
    <mergeCell ref="K34:K35"/>
    <mergeCell ref="K87:K88"/>
    <mergeCell ref="K89:K90"/>
    <mergeCell ref="B85:C86"/>
    <mergeCell ref="K83:K84"/>
    <mergeCell ref="J87:J88"/>
    <mergeCell ref="H71:H72"/>
    <mergeCell ref="A83:A84"/>
    <mergeCell ref="A69:A70"/>
    <mergeCell ref="B69:C70"/>
    <mergeCell ref="A79:A80"/>
    <mergeCell ref="B79:C80"/>
    <mergeCell ref="A81:A82"/>
    <mergeCell ref="B81:C82"/>
    <mergeCell ref="A77:A78"/>
    <mergeCell ref="D71:E72"/>
    <mergeCell ref="A85:A86"/>
    <mergeCell ref="A34:A35"/>
    <mergeCell ref="B34:C35"/>
    <mergeCell ref="D34:E35"/>
    <mergeCell ref="F34:F35"/>
    <mergeCell ref="G34:G35"/>
    <mergeCell ref="A87:A88"/>
    <mergeCell ref="A61:A62"/>
    <mergeCell ref="A57:A58"/>
    <mergeCell ref="B57:C58"/>
    <mergeCell ref="D57:E58"/>
    <mergeCell ref="B53:C53"/>
    <mergeCell ref="A93:A94"/>
    <mergeCell ref="D116:E117"/>
    <mergeCell ref="A114:A115"/>
    <mergeCell ref="A98:A99"/>
    <mergeCell ref="A95:A96"/>
    <mergeCell ref="A116:A117"/>
    <mergeCell ref="A110:A111"/>
    <mergeCell ref="A91:A92"/>
    <mergeCell ref="B110:C111"/>
    <mergeCell ref="B106:C107"/>
    <mergeCell ref="B116:C117"/>
    <mergeCell ref="B112:C113"/>
    <mergeCell ref="A112:A113"/>
    <mergeCell ref="D87:E88"/>
    <mergeCell ref="B66:C67"/>
    <mergeCell ref="D66:E67"/>
    <mergeCell ref="B95:C96"/>
    <mergeCell ref="B93:C94"/>
    <mergeCell ref="A63:A64"/>
    <mergeCell ref="B63:C64"/>
    <mergeCell ref="D63:E64"/>
    <mergeCell ref="F63:F64"/>
    <mergeCell ref="B60:C60"/>
    <mergeCell ref="D60:E60"/>
    <mergeCell ref="D119:E122"/>
    <mergeCell ref="A243:H243"/>
    <mergeCell ref="B244:C244"/>
    <mergeCell ref="D244:E244"/>
    <mergeCell ref="A197:A198"/>
    <mergeCell ref="F185:F186"/>
    <mergeCell ref="A129:A130"/>
    <mergeCell ref="G110:G111"/>
    <mergeCell ref="D125:E126"/>
    <mergeCell ref="B181:C181"/>
    <mergeCell ref="D181:E181"/>
    <mergeCell ref="D226:E226"/>
    <mergeCell ref="B211:C211"/>
    <mergeCell ref="D211:E211"/>
    <mergeCell ref="B203:C203"/>
    <mergeCell ref="D203:E203"/>
    <mergeCell ref="A119:A122"/>
    <mergeCell ref="A125:A126"/>
    <mergeCell ref="D276:E276"/>
    <mergeCell ref="B273:C273"/>
    <mergeCell ref="D275:E275"/>
    <mergeCell ref="D266:E266"/>
    <mergeCell ref="F191:F192"/>
    <mergeCell ref="B233:C234"/>
    <mergeCell ref="D233:E234"/>
    <mergeCell ref="F233:F234"/>
    <mergeCell ref="H233:I233"/>
    <mergeCell ref="B274:C274"/>
    <mergeCell ref="D274:E274"/>
    <mergeCell ref="D273:E273"/>
    <mergeCell ref="D262:E262"/>
    <mergeCell ref="A251:H251"/>
    <mergeCell ref="B247:C247"/>
    <mergeCell ref="D247:E247"/>
    <mergeCell ref="B246:C246"/>
    <mergeCell ref="B249:C249"/>
    <mergeCell ref="D249:E249"/>
    <mergeCell ref="B253:C253"/>
    <mergeCell ref="A235:A236"/>
    <mergeCell ref="D228:E228"/>
    <mergeCell ref="B230:C230"/>
    <mergeCell ref="D230:E230"/>
    <mergeCell ref="J55:J56"/>
    <mergeCell ref="B304:C304"/>
    <mergeCell ref="D304:E304"/>
    <mergeCell ref="D297:E297"/>
    <mergeCell ref="B283:C283"/>
    <mergeCell ref="D283:E283"/>
    <mergeCell ref="D250:E250"/>
    <mergeCell ref="B315:C315"/>
    <mergeCell ref="D315:E315"/>
    <mergeCell ref="B299:C299"/>
    <mergeCell ref="D299:E299"/>
    <mergeCell ref="B298:C298"/>
    <mergeCell ref="D298:E298"/>
    <mergeCell ref="B294:C294"/>
    <mergeCell ref="D294:E294"/>
    <mergeCell ref="B272:C272"/>
    <mergeCell ref="D272:E272"/>
    <mergeCell ref="B275:C275"/>
    <mergeCell ref="B280:H280"/>
    <mergeCell ref="B277:G277"/>
  </mergeCells>
  <hyperlinks>
    <hyperlink ref="K77:K78" r:id="rId1" display="Описание и инструкции"/>
    <hyperlink ref="K83:K84" r:id="rId2" display="Описание и инструкции"/>
    <hyperlink ref="K95:K96" r:id="rId3" display="Описание и инструкции"/>
    <hyperlink ref="K75:K76" r:id="rId4" display="Описание и инструкции"/>
    <hyperlink ref="K81:K82" r:id="rId5" display="Описание и инструкции"/>
    <hyperlink ref="K79:K80" r:id="rId6" display="Описание и инструкции"/>
    <hyperlink ref="K31" r:id="rId7"/>
    <hyperlink ref="K44:K45" r:id="rId8" display="Описание и инструкции"/>
    <hyperlink ref="K32:K33" r:id="rId9" display="Описание и инструкции"/>
    <hyperlink ref="K56" r:id="rId10" display="Описание и инструкции"/>
    <hyperlink ref="K66" r:id="rId11"/>
    <hyperlink ref="K53" r:id="rId12"/>
    <hyperlink ref="K127:K128" r:id="rId13" display="Описание и инструкции"/>
    <hyperlink ref="K127:K130" r:id="rId14" display="Описание и инструкции"/>
    <hyperlink ref="K129:K130" r:id="rId15" display="Описание и инструкции"/>
    <hyperlink ref="K112:K113" r:id="rId16" display="Описание и инструкции"/>
    <hyperlink ref="K152:K156" r:id="rId17" display="Описание и инструкции"/>
    <hyperlink ref="K171" r:id="rId18"/>
    <hyperlink ref="K177:K178" r:id="rId19" display="Описание и инструкции"/>
    <hyperlink ref="K54" r:id="rId20"/>
    <hyperlink ref="K60" r:id="rId21"/>
    <hyperlink ref="K103" r:id="rId22" display="Описание и инструкции"/>
    <hyperlink ref="K118" r:id="rId23" display="Описание и инструкции"/>
    <hyperlink ref="K116:K117" r:id="rId24" display="Описание и инструкции"/>
    <hyperlink ref="K157" r:id="rId25" display="Описание и инструкции"/>
    <hyperlink ref="K144" r:id="rId26" display="Описание и инструкции"/>
    <hyperlink ref="K131" r:id="rId27" display="Описание и инструкции"/>
    <hyperlink ref="K139" r:id="rId28" location="prep001"/>
    <hyperlink ref="K140" r:id="rId29" location="prep012"/>
    <hyperlink ref="B4" r:id="rId30" display="mailto:ooo-trion@mail.ru"/>
    <hyperlink ref="K183" r:id="rId31"/>
  </hyperlinks>
  <printOptions horizontalCentered="1"/>
  <pageMargins left="0" right="0" top="0" bottom="0" header="0.51181102362204722" footer="0.51181102362204722"/>
  <pageSetup paperSize="9" scale="10" orientation="landscape" r:id="rId32"/>
  <headerFooter alignWithMargins="0"/>
  <rowBreaks count="5" manualBreakCount="5">
    <brk id="128" max="9" man="1"/>
    <brk id="179" max="9" man="1"/>
    <brk id="201" max="9" man="1"/>
    <brk id="238" max="9" man="1"/>
    <brk id="321" max="9" man="1"/>
  </rowBreaks>
  <legacyDrawing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СЗ и удобрения (2)</vt:lpstr>
      <vt:lpstr>'СЗ и удобрения (2)'!Область_печати</vt:lpstr>
    </vt:vector>
  </TitlesOfParts>
  <Company>MoBIL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2020-10-23T08:04:44Z</cp:lastPrinted>
  <dcterms:created xsi:type="dcterms:W3CDTF">2013-02-15T05:46:17Z</dcterms:created>
  <dcterms:modified xsi:type="dcterms:W3CDTF">2023-09-19T12:08:58Z</dcterms:modified>
</cp:coreProperties>
</file>