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(2)'!$B$26:$J$337</definedName>
    <definedName name="_xlnm.Print_Area" localSheetId="0">'СЗ и удобрения (2)'!$A$1:$J$336</definedName>
  </definedNames>
  <calcPr calcId="144525" refMode="R1C1"/>
</workbook>
</file>

<file path=xl/calcChain.xml><?xml version="1.0" encoding="utf-8"?>
<calcChain xmlns="http://schemas.openxmlformats.org/spreadsheetml/2006/main">
  <c r="I293" i="5" l="1"/>
  <c r="A293" i="5"/>
  <c r="A294" i="5"/>
  <c r="I286" i="5"/>
  <c r="I304" i="5" l="1"/>
  <c r="I298" i="5" l="1"/>
  <c r="I299" i="5"/>
  <c r="I48" i="5" l="1"/>
  <c r="I330" i="5" l="1"/>
  <c r="I170" i="5" l="1"/>
  <c r="I311" i="5" l="1"/>
  <c r="I150" i="5" l="1"/>
  <c r="I327" i="5"/>
  <c r="I310" i="5" l="1"/>
  <c r="I261" i="5" l="1"/>
  <c r="I262" i="5"/>
  <c r="I263" i="5"/>
  <c r="I181" i="5" l="1"/>
  <c r="I189" i="5"/>
  <c r="I104" i="5"/>
  <c r="I40" i="5" l="1"/>
  <c r="I59" i="5" l="1"/>
  <c r="I148" i="5"/>
  <c r="I149" i="5"/>
  <c r="I121" i="5" l="1"/>
  <c r="I247" i="5"/>
  <c r="I272" i="5"/>
  <c r="I271" i="5"/>
  <c r="I285" i="5" l="1"/>
  <c r="I34" i="5" l="1"/>
  <c r="I295" i="5" l="1"/>
  <c r="I294" i="5"/>
  <c r="I289" i="5"/>
  <c r="I288" i="5"/>
  <c r="I287" i="5"/>
  <c r="I193" i="5" l="1"/>
  <c r="I317" i="5"/>
  <c r="I309" i="5"/>
  <c r="I313" i="5"/>
  <c r="I324" i="5" l="1"/>
  <c r="I323" i="5"/>
  <c r="I301" i="5"/>
  <c r="I133" i="5" l="1"/>
  <c r="I134" i="5"/>
  <c r="I200" i="5" l="1"/>
  <c r="I187" i="5" l="1"/>
  <c r="I188" i="5"/>
  <c r="I281" i="5" l="1"/>
  <c r="I158" i="5"/>
  <c r="I43" i="5"/>
  <c r="I42" i="5"/>
  <c r="I163" i="5" l="1"/>
  <c r="I175" i="5" l="1"/>
  <c r="A236" i="5" l="1"/>
  <c r="I260" i="5" l="1"/>
  <c r="I229" i="5" l="1"/>
  <c r="I284" i="5" l="1"/>
  <c r="I199" i="5" l="1"/>
  <c r="I329" i="5"/>
  <c r="I282" i="5"/>
  <c r="I151" i="5" l="1"/>
  <c r="I256" i="5" l="1"/>
  <c r="I308" i="5" l="1"/>
  <c r="I302" i="5" l="1"/>
  <c r="I283" i="5"/>
  <c r="I303" i="5"/>
  <c r="I319" i="5"/>
  <c r="I312" i="5"/>
  <c r="I314" i="5"/>
  <c r="I326" i="5"/>
  <c r="I315" i="5" l="1"/>
  <c r="I316" i="5"/>
  <c r="I335" i="5"/>
  <c r="I55" i="5" l="1"/>
  <c r="I235" i="5" l="1"/>
  <c r="I194" i="5" l="1"/>
  <c r="I169" i="5" l="1"/>
  <c r="I165" i="5"/>
  <c r="I164" i="5"/>
  <c r="I108" i="5"/>
  <c r="I137" i="5"/>
  <c r="I138" i="5" l="1"/>
  <c r="I71" i="5"/>
  <c r="I135" i="5" l="1"/>
  <c r="I136" i="5"/>
  <c r="I85" i="5"/>
  <c r="I87" i="5"/>
  <c r="I89" i="5"/>
  <c r="I47" i="5" l="1"/>
  <c r="I41" i="5"/>
  <c r="I36" i="5"/>
  <c r="I51" i="5"/>
  <c r="I195" i="5" l="1"/>
  <c r="A121" i="5" l="1"/>
  <c r="A32" i="5"/>
  <c r="A34" i="5" s="1"/>
  <c r="A36" i="5" s="1"/>
  <c r="A38" i="5" l="1"/>
  <c r="A40" i="5" l="1"/>
  <c r="A42" i="5" l="1"/>
  <c r="A44" i="5" s="1"/>
  <c r="I57" i="5"/>
  <c r="A47" i="5" l="1"/>
  <c r="I125" i="5"/>
  <c r="I69" i="5"/>
  <c r="I73" i="5"/>
  <c r="A48" i="5" l="1"/>
  <c r="A49" i="5" s="1"/>
  <c r="A50" i="5" s="1"/>
  <c r="A52" i="5" s="1"/>
  <c r="A53" i="5" s="1"/>
  <c r="A54" i="5" s="1"/>
  <c r="I252" i="5"/>
  <c r="A55" i="5" l="1"/>
  <c r="A57" i="5" s="1"/>
  <c r="A59" i="5" s="1"/>
  <c r="A60" i="5" s="1"/>
  <c r="I119" i="5"/>
  <c r="I336" i="5" l="1"/>
  <c r="I334" i="5"/>
  <c r="I328" i="5"/>
  <c r="I322" i="5"/>
  <c r="I321" i="5"/>
  <c r="I306" i="5"/>
  <c r="I305" i="5"/>
  <c r="I300" i="5"/>
  <c r="I291" i="5"/>
  <c r="I276" i="5"/>
  <c r="I275" i="5"/>
  <c r="I274" i="5"/>
  <c r="I273" i="5"/>
  <c r="I270" i="5"/>
  <c r="I269" i="5"/>
  <c r="I268" i="5"/>
  <c r="I267" i="5"/>
  <c r="I266" i="5"/>
  <c r="I265" i="5"/>
  <c r="I257" i="5"/>
  <c r="I255" i="5"/>
  <c r="I254" i="5"/>
  <c r="I253" i="5"/>
  <c r="I250" i="5"/>
  <c r="I249" i="5"/>
  <c r="I248" i="5"/>
  <c r="I246" i="5"/>
  <c r="I245" i="5"/>
  <c r="I244" i="5"/>
  <c r="I237" i="5"/>
  <c r="I231" i="5"/>
  <c r="I230" i="5"/>
  <c r="I228" i="5"/>
  <c r="I227" i="5"/>
  <c r="I226" i="5"/>
  <c r="I225" i="5"/>
  <c r="I224" i="5"/>
  <c r="I222" i="5"/>
  <c r="I221" i="5"/>
  <c r="I220" i="5"/>
  <c r="I219" i="5"/>
  <c r="I218" i="5"/>
  <c r="I217" i="5"/>
  <c r="I216" i="5"/>
  <c r="I215" i="5"/>
  <c r="I214" i="5"/>
  <c r="I213" i="5"/>
  <c r="I212" i="5"/>
  <c r="I211" i="5"/>
  <c r="I210" i="5"/>
  <c r="I209" i="5"/>
  <c r="I204" i="5"/>
  <c r="I203" i="5"/>
  <c r="I202" i="5"/>
  <c r="I201" i="5"/>
  <c r="I197" i="5"/>
  <c r="I183" i="5"/>
  <c r="I182" i="5"/>
  <c r="I180" i="5"/>
  <c r="I179" i="5"/>
  <c r="I178" i="5"/>
  <c r="I177" i="5"/>
  <c r="I176" i="5"/>
  <c r="I171" i="5"/>
  <c r="I168" i="5"/>
  <c r="I167" i="5"/>
  <c r="I166" i="5"/>
  <c r="I162" i="5"/>
  <c r="I160" i="5"/>
  <c r="I156" i="5"/>
  <c r="I155" i="5"/>
  <c r="I154" i="5"/>
  <c r="I152" i="5"/>
  <c r="I147" i="5"/>
  <c r="I146" i="5"/>
  <c r="I145" i="5"/>
  <c r="I140" i="5"/>
  <c r="I139" i="5"/>
  <c r="I132" i="5"/>
  <c r="I129" i="5"/>
  <c r="I127" i="5"/>
  <c r="I123" i="5"/>
  <c r="I117" i="5"/>
  <c r="I116" i="5"/>
  <c r="I114" i="5"/>
  <c r="I112" i="5"/>
  <c r="I110" i="5"/>
  <c r="I106" i="5"/>
  <c r="I98" i="5"/>
  <c r="I96" i="5"/>
  <c r="I95" i="5"/>
  <c r="I94" i="5"/>
  <c r="I93" i="5"/>
  <c r="I91" i="5"/>
  <c r="I84" i="5"/>
  <c r="I83" i="5"/>
  <c r="I82" i="5"/>
  <c r="I81" i="5"/>
  <c r="I80" i="5"/>
  <c r="I79" i="5"/>
  <c r="I77" i="5"/>
  <c r="I76" i="5"/>
  <c r="I75" i="5"/>
  <c r="I67" i="5"/>
  <c r="I66" i="5"/>
  <c r="I65" i="5"/>
  <c r="I63" i="5"/>
  <c r="I61" i="5"/>
  <c r="I60" i="5"/>
  <c r="I54" i="5"/>
  <c r="A61" i="5"/>
  <c r="A63" i="5" s="1"/>
  <c r="I53" i="5"/>
  <c r="I52" i="5"/>
  <c r="I50" i="5"/>
  <c r="I49" i="5"/>
  <c r="I44" i="5"/>
  <c r="I38" i="5"/>
  <c r="I33" i="5"/>
  <c r="I32" i="5"/>
  <c r="I31" i="5"/>
  <c r="A65" i="5" l="1"/>
  <c r="A66" i="5" s="1"/>
  <c r="A69" i="5" s="1"/>
  <c r="A71" i="5" l="1"/>
  <c r="A73" i="5" s="1"/>
  <c r="A75" i="5" s="1"/>
  <c r="A77" i="5" s="1"/>
  <c r="A79" i="5" s="1"/>
  <c r="A81" i="5" s="1"/>
  <c r="A83" i="5" s="1"/>
  <c r="A85" i="5" s="1"/>
  <c r="A87" i="5" s="1"/>
  <c r="A89" i="5" s="1"/>
  <c r="A91" i="5" s="1"/>
  <c r="A93" i="5" l="1"/>
  <c r="A95" i="5" s="1"/>
  <c r="A98" i="5" s="1"/>
  <c r="A104" i="5" l="1"/>
  <c r="A106" i="5" s="1"/>
  <c r="A108" i="5" s="1"/>
  <c r="A110" i="5" s="1"/>
  <c r="A112" i="5" s="1"/>
  <c r="A114" i="5" s="1"/>
  <c r="A116" i="5" s="1"/>
  <c r="A119" i="5" s="1"/>
  <c r="A123" i="5" s="1"/>
  <c r="A125" i="5" s="1"/>
  <c r="A127" i="5" s="1"/>
  <c r="A129" i="5" s="1"/>
  <c r="A132" i="5" s="1"/>
  <c r="A133" i="5" s="1"/>
  <c r="A134" i="5" s="1"/>
  <c r="A135" i="5" s="1"/>
  <c r="A136" i="5" s="1"/>
  <c r="A137" i="5" s="1"/>
  <c r="A138" i="5" s="1"/>
  <c r="A139" i="5" s="1"/>
  <c r="A140" i="5" s="1"/>
  <c r="A145" i="5" s="1"/>
  <c r="A148" i="5" s="1"/>
  <c r="A152" i="5" l="1"/>
  <c r="A158" i="5" s="1"/>
  <c r="A160" i="5" s="1"/>
  <c r="A162" i="5" s="1"/>
  <c r="A164" i="5" s="1"/>
  <c r="A166" i="5" s="1"/>
  <c r="A168" i="5" s="1"/>
  <c r="A169" i="5"/>
  <c r="A170" i="5" s="1"/>
  <c r="A171" i="5" s="1"/>
  <c r="A175" i="5" l="1"/>
  <c r="A177" i="5" s="1"/>
  <c r="A179" i="5" l="1"/>
  <c r="A180" i="5" s="1"/>
  <c r="A181" i="5" s="1"/>
  <c r="A182" i="5" s="1"/>
  <c r="A183" i="5" l="1"/>
  <c r="A187" i="5" l="1"/>
  <c r="A189" i="5" l="1"/>
  <c r="A193" i="5" s="1"/>
  <c r="A194" i="5" s="1"/>
  <c r="A195" i="5" s="1"/>
  <c r="A197" i="5" s="1"/>
  <c r="A199" i="5" s="1"/>
  <c r="A200" i="5" s="1"/>
  <c r="A201" i="5" s="1"/>
  <c r="A202" i="5" s="1"/>
  <c r="A203" i="5" s="1"/>
  <c r="A204" i="5" s="1"/>
  <c r="A209" i="5" s="1"/>
  <c r="A210" i="5" s="1"/>
  <c r="A211" i="5" s="1"/>
  <c r="A212" i="5" s="1"/>
  <c r="A213" i="5" s="1"/>
  <c r="A214" i="5" s="1"/>
  <c r="A215" i="5" s="1"/>
  <c r="A216" i="5" s="1"/>
  <c r="A217" i="5" s="1"/>
  <c r="A218" i="5" s="1"/>
  <c r="A219" i="5" s="1"/>
  <c r="A220" i="5" s="1"/>
  <c r="A221" i="5" s="1"/>
  <c r="A222" i="5" s="1"/>
  <c r="A224" i="5" l="1"/>
  <c r="A225" i="5" s="1"/>
  <c r="A226" i="5" s="1"/>
  <c r="A227" i="5" s="1"/>
  <c r="A228" i="5" s="1"/>
  <c r="A229" i="5" s="1"/>
  <c r="A230" i="5" l="1"/>
  <c r="A231" i="5" s="1"/>
  <c r="A244" i="5" l="1"/>
  <c r="A245" i="5" s="1"/>
  <c r="A246" i="5" s="1"/>
  <c r="A247" i="5" s="1"/>
  <c r="A248" i="5" l="1"/>
  <c r="A249" i="5" l="1"/>
  <c r="A250" i="5" s="1"/>
  <c r="A252" i="5" s="1"/>
  <c r="A253" i="5" l="1"/>
  <c r="A254" i="5" s="1"/>
  <c r="A255" i="5" s="1"/>
  <c r="A256" i="5" s="1"/>
  <c r="A257" i="5" s="1"/>
  <c r="A260" i="5" l="1"/>
  <c r="A261" i="5" s="1"/>
  <c r="A262" i="5" s="1"/>
  <c r="A263" i="5" s="1"/>
  <c r="A265" i="5" l="1"/>
  <c r="A266" i="5" s="1"/>
  <c r="A267" i="5" s="1"/>
  <c r="A268" i="5" s="1"/>
  <c r="A269" i="5" s="1"/>
  <c r="A270" i="5" s="1"/>
  <c r="A271" i="5" s="1"/>
  <c r="A272" i="5" s="1"/>
  <c r="A273" i="5" s="1"/>
  <c r="A274" i="5" s="1"/>
  <c r="A275" i="5" s="1"/>
  <c r="A276" i="5" s="1"/>
  <c r="A281" i="5" s="1"/>
  <c r="A282" i="5" s="1"/>
  <c r="A283" i="5" s="1"/>
  <c r="A284" i="5" s="1"/>
  <c r="A285" i="5" l="1"/>
  <c r="A287" i="5" s="1"/>
  <c r="A288" i="5" s="1"/>
  <c r="A289" i="5" l="1"/>
  <c r="A291" i="5" l="1"/>
  <c r="A295" i="5" s="1"/>
  <c r="A298" i="5" s="1"/>
  <c r="A299" i="5" s="1"/>
  <c r="A300" i="5" s="1"/>
  <c r="A301" i="5" s="1"/>
  <c r="A302" i="5" s="1"/>
  <c r="A303" i="5" s="1"/>
  <c r="A304" i="5" s="1"/>
  <c r="A305" i="5" s="1"/>
  <c r="A306" i="5" s="1"/>
  <c r="A308" i="5" s="1"/>
  <c r="A309" i="5" s="1"/>
  <c r="A310" i="5" s="1"/>
  <c r="A311" i="5" s="1"/>
  <c r="A312" i="5" s="1"/>
  <c r="A313" i="5" s="1"/>
  <c r="A314" i="5" s="1"/>
  <c r="A315" i="5" l="1"/>
  <c r="A316" i="5" s="1"/>
  <c r="A317" i="5" s="1"/>
  <c r="A319" i="5" s="1"/>
  <c r="A321" i="5" s="1"/>
  <c r="A322" i="5" l="1"/>
  <c r="A323" i="5" s="1"/>
  <c r="A324" i="5" s="1"/>
  <c r="A326" i="5" s="1"/>
  <c r="A327" i="5" s="1"/>
  <c r="A328" i="5" s="1"/>
  <c r="A329" i="5" l="1"/>
  <c r="A330" i="5" s="1"/>
  <c r="A334" i="5" l="1"/>
  <c r="A335" i="5" s="1"/>
  <c r="A336" i="5" s="1"/>
</calcChain>
</file>

<file path=xl/comments1.xml><?xml version="1.0" encoding="utf-8"?>
<comments xmlns="http://schemas.openxmlformats.org/spreadsheetml/2006/main">
  <authors>
    <author>Admin</author>
    <author>Пользователь</author>
  </authors>
  <commentList>
    <comment ref="K31" authorId="0">
      <text>
        <r>
          <rPr>
            <b/>
            <sz val="8"/>
            <color indexed="81"/>
            <rFont val="Tahoma"/>
            <family val="2"/>
            <charset val="204"/>
          </rPr>
          <t>Описание:
Таблетка Инсектицид Инта-Вир «Фаско» - универсальный мощный препарат, используемый для борьбы с вредителями в виде насекомых в теплицах, садах и на огородных участках.
Таблетка прекрасно растворяется в воде и идеально подходит для уничтожения пятидесяти двух видов вредителей во время цветения и плодоносной активности урожая. Незаменимое средство для опрыскивания любых плодовых, овощных, ягодных культур и цветов. Эффективность таблетки Инсектицид Инта-Вир доказана в процессе проведения многих исследований и тестов, а потому вы можете быть уверены в том, что результат превзойдёт все ожидания. 
Средство не содержит ядовитых веществ, которые могут оказывать действие на людей или животных, а потому вполне безопасно.
Рекомендации по применению от производителя:
Таблетку массой восемь граммов необходимо развести в десяти литрах воды. Применять раствор необходимо сразу же, лучше всего, делать это в сухую безветренную погоду, особенно в вечернее время. Обязательно проводить все манипуляции в защитной одежде и перчатках, после опрыскивания вымыть руки и лицо. Избегайте случайного попадания раствора в глаза и рот.</t>
        </r>
        <r>
          <rPr>
            <sz val="8"/>
            <color indexed="81"/>
            <rFont val="Tahoma"/>
            <family val="2"/>
            <charset val="204"/>
          </rPr>
          <t xml:space="preserve">
</t>
        </r>
      </text>
    </comment>
    <comment ref="K32"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4" authorId="1">
      <text>
        <r>
          <rPr>
            <sz val="8"/>
            <color indexed="81"/>
            <rFont val="Tahoma"/>
            <family val="2"/>
            <charset val="204"/>
          </rPr>
          <t>Препарат образует пленку на растении, препятствуя дальнейшему распространению болезней и размножению вредителей. Уничтожает большой спектр вредителей: тля, белокрылка, гусеница, щитовка и др. вредителей. Подавляет грибные заболевания: мучнистая роса, парша. Зелёное мыло является биологическим средством. В его состав входят нe тoлькo живoтныe жиpы и coли кaлия, но тaкжe pacтитeльныe мacлa натурального происхождения и вoдa. Действие препарата заключается в том, что тела вредителей покрываются специальной пленкой, которая перекрывает доступ кислорода. В свою очередь, #ЗЕЛЕНОЕ МЫЛО «ОНЕГА» обладает не только инсектицидным и фунгицидным свойством. Препарат можно использовать в качестве прилипателя. Для улучшения эффективности в борьбе с вредителями и болезнями, рекомендуется смешивать с другими средствами защиты. Это в разы увеличит продуктивность средства. Мыло выступает в качестве загустителя, повышая прилипаемость препаратов к листовой пластине, обеспечивая длительность действия.</t>
        </r>
        <r>
          <rPr>
            <b/>
            <sz val="8"/>
            <color indexed="81"/>
            <rFont val="Tahoma"/>
            <family val="2"/>
            <charset val="204"/>
          </rPr>
          <t xml:space="preserve">
</t>
        </r>
      </text>
    </comment>
    <comment ref="K36"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8" authorId="1">
      <text>
        <r>
          <rPr>
            <b/>
            <sz val="8"/>
            <color indexed="81"/>
            <rFont val="Tahoma"/>
            <family val="2"/>
            <charset val="204"/>
          </rPr>
          <t>Пользователь:</t>
        </r>
        <r>
          <rPr>
            <sz val="8"/>
            <color indexed="81"/>
            <rFont val="Tahoma"/>
            <family val="2"/>
            <charset val="204"/>
          </rPr>
          <t xml:space="preserve">
* широкий спектр действия;
* высокая скорость токсического воздействия – немедленная гибель насекомых;
* высокая эффективность препарата за счет повышенного содержания активных изомеров в действующем веществе;
* длительный период защитного действия;
* один из самых эффективных и экономичных инсектицидов.</t>
        </r>
      </text>
    </comment>
    <comment ref="K40"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42"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44"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47"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8"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9" authorId="1">
      <text>
        <r>
          <rPr>
            <b/>
            <sz val="8"/>
            <color indexed="81"/>
            <rFont val="Tahoma"/>
            <family val="2"/>
            <charset val="204"/>
          </rPr>
          <t>Пользователь:</t>
        </r>
        <r>
          <rPr>
            <sz val="8"/>
            <color indexed="81"/>
            <rFont val="Tahoma"/>
            <family val="2"/>
            <charset val="204"/>
          </rPr>
          <t xml:space="preserve">
Действующие вещества:
Альфа-циперметрин
125 г/л
Имидаклоприд
100 г/л
Клотианидин
50 г/л
Препаративная форма
Суспензионный концентрат
Химический класс
Неоникотиноиды + пиретроиды
Способ проникновения
Кишечный пестицид, контактный пестицид, системный пестицид
Действие на организмы
Инсектицид, пестицид</t>
        </r>
      </text>
    </comment>
    <comment ref="K50" authorId="1">
      <text>
        <r>
          <rPr>
            <b/>
            <sz val="8"/>
            <color indexed="81"/>
            <rFont val="Tahoma"/>
            <family val="2"/>
            <charset val="204"/>
          </rPr>
          <t>Пользователь:</t>
        </r>
        <r>
          <rPr>
            <sz val="8"/>
            <color indexed="81"/>
            <rFont val="Tahoma"/>
            <family val="2"/>
            <charset val="204"/>
          </rPr>
          <t xml:space="preserve">
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
Действующее вещество: дифлубензурон, 240 г/л.
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52" authorId="1">
      <text>
        <r>
          <rPr>
            <sz val="8"/>
            <color indexed="81"/>
            <rFont val="Tahoma"/>
            <family val="2"/>
            <charset val="204"/>
          </rPr>
          <t xml:space="preserve">Удобный в применении огородный инсектицид Террадокс — это сухие гранулы, содержащие 40 г. чистого диазинона на 1 кг. препарата. Вещество превосходно справляется с почвообитающими вредителями, применяясь на овощных грядках, ягодных плантациях, картофеле, при посадке саженцев фруктового сада. Средство низкого класса опасности для человека и теплокровных животных. Обеспечивает длительную протекцию насаждений, сохраняя отравляющую активность 2 нед. и более.
</t>
        </r>
      </text>
    </comment>
    <comment ref="K53"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54"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55"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7" authorId="1">
      <text>
        <r>
          <rPr>
            <b/>
            <sz val="8"/>
            <color indexed="81"/>
            <rFont val="Tahoma"/>
            <family val="2"/>
            <charset val="204"/>
          </rPr>
          <t>Пользователь:</t>
        </r>
        <r>
          <rPr>
            <sz val="8"/>
            <color indexed="81"/>
            <rFont val="Tahoma"/>
            <family val="2"/>
            <charset val="204"/>
          </rPr>
          <t xml:space="preserve">
Средство рекомендуется применять утром или вечером, когда все муравьи собраны в гнезде. При контакте с обработанной поверхностью насекомые погибают через 24 часа.
    В виде порошка: Порошок рассыпать тонким слоем (ок. 10 г на 1 м²) на гнездо и на пути следования муравьев (т.е на муравьиных дорожках), на трещинах, щелях и швах, откуда он будет перенесен в гнездо, уничтожая колонию.
    В виде раствора: Порошок развести в воде, тщательно помешивая, из расчета 100 г на 2,5 л воды. Обработку проводить сразу после приготовления раствора. Трещины, щели, швы и гнезда муравьев полить приготовленным раствором. Также необходимо обработать все пути подхода к муравьиному гнезду. Не обрабатывать места (пол, лестницы и т.п.) частого передвижения людей.
</t>
        </r>
      </text>
    </comment>
    <comment ref="K60"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61"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63"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65"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66" authorId="0">
      <text>
        <r>
          <rPr>
            <b/>
            <sz val="8"/>
            <color indexed="81"/>
            <rFont val="Tahoma"/>
            <family val="2"/>
            <charset val="204"/>
          </rPr>
          <t xml:space="preserve">Биозащита вашего урожая
Вредители есть в каждом саду. Но почему же у одних владельцев участков культуры дают богатый урожай, а у других растения становятся жертвой насекомых еще на ранней стадии роста? Все дело в своевременной обработке препаратами, направленными на уничтожение вредителей. Одним из них является биопрепарат «Фитоверм», основным компонентом которого являются продукты жизнедеятельности почвенных микроорганизмов. Он эффективен в борьбе более чем с двумя десятками видами вредителей. Подходит для обработки как уличных, так и комнатных растений. Период защитного действия препарата составляет 7–20 дней.
Особенности использования
Применять «Фитоверм» следует согласно инструкции, оптимально – в утренние и вечерние часы (до 10:00 и после 18:00), чтобы избежать ожогов растений. Средство растворяют в небольшом количестве воды, а затем добавляют ее до требуемого объема.
</t>
        </r>
        <r>
          <rPr>
            <sz val="8"/>
            <color indexed="81"/>
            <rFont val="Tahoma"/>
            <family val="2"/>
            <charset val="204"/>
          </rPr>
          <t xml:space="preserve">
</t>
        </r>
      </text>
    </comment>
    <comment ref="K69" authorId="1">
      <text>
        <r>
          <rPr>
            <b/>
            <sz val="8"/>
            <color indexed="81"/>
            <rFont val="Tahoma"/>
            <family val="2"/>
            <charset val="204"/>
          </rPr>
          <t>Пользователь:</t>
        </r>
        <r>
          <rPr>
            <sz val="8"/>
            <color indexed="81"/>
            <rFont val="Tahoma"/>
            <family val="2"/>
            <charset val="204"/>
          </rPr>
          <t xml:space="preserve">
    Высокая эффективность против широкого спектра скрытноживущих, сосущих и листогрызущих вредителей на всех жизненных стадиях — от личинки до имаго.
    Сохранение инсектицидной эффективности в сухую и жаркую погоду.
    В состав препарата входят два действующих вещества, относящиеся к различным химическим классам, дополняющим друг друга, обеспечивая максимальную и продолжительную защиту от вредителей в поле, предотвращают риск возникновения резистентности.
</t>
        </r>
      </text>
    </comment>
    <comment ref="K71"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73"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5"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7"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9" authorId="0">
      <text>
        <r>
          <rPr>
            <b/>
            <sz val="8"/>
            <color indexed="81"/>
            <rFont val="Tahoma"/>
            <family val="2"/>
            <charset val="204"/>
          </rPr>
          <t xml:space="preserve">«ИСКРА Золотая» — одна из новейших разработок в классе препаратов на основе имидаклоприда, получившего самое широкое распространение в мире: успешно применяется в 120 странах для обработки более 140 различных видов культур.
Преимущества:
</t>
        </r>
        <r>
          <rPr>
            <sz val="8"/>
            <color indexed="81"/>
            <rFont val="Tahoma"/>
            <family val="2"/>
            <charset val="204"/>
          </rPr>
          <t xml:space="preserve">1. Высокая эффективность против широкого спектра опасных вредителей: колорадского жука и его личинок, белокрылки, тлей, трипсов, и других насекомых на картофеле, овощных, цветочных и декоративных культурах.
2. Длительное защитное действие. После опрыскивания препарат впитывается в верхние клеточные слои листьев и распространяется по всей надземной части растения. Благодаря этому, препарат не смывается дождем и при поливе, удерживается в растениях более 25 дней, защищает их от перелетевших с других участков вредителей, защищает побеги, появившиеся после обработки.
3. Уничтожает насекомых, устойчивых к другим препаратам. К имидаклоприду за двенадцать лет его применения в мире не выявлено привыкание вредителей.
4. Безотказно действует в жаркую погоду, что особенно важно для южных районов.
5. При применении по инструкции обладает высокой безопасностью для человека и теплокровных животных, птиц, рыб, полезных насекомых, дождевых червей.
Способ применения: Для обработки 1 сотки 1 мл препарата развести в 5 л воды. Расход раствора 5 литров на 1 сотку. Насекомые после обработки перестают питаться и погибают в течение 1 -2-х дней.
</t>
        </r>
      </text>
    </comment>
    <comment ref="K81"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83"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5"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7" authorId="1">
      <text>
        <r>
          <rPr>
            <sz val="8"/>
            <color indexed="81"/>
            <rFont val="Tahoma"/>
            <family val="2"/>
            <charset val="204"/>
          </rPr>
          <t xml:space="preserve">Преимущества
• Уничтожает вредителей за 24 часа!
• Обеспечивает результат на длительное время, не вызывает привыкание у насекомых
• Прекрасно работает в жару, устойчив к смыванию водой
Действующее вещество: 200 г/л имидаклоприда.
</t>
        </r>
      </text>
    </comment>
    <comment ref="K89"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91"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93"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95"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8" authorId="0">
      <text>
        <r>
          <rPr>
            <b/>
            <sz val="8"/>
            <color indexed="81"/>
            <rFont val="Tahoma"/>
            <family val="2"/>
            <charset val="204"/>
          </rPr>
          <t>1. уничтожает возбудителей грибков и различных бактерий и вирусов;
2. отпугивает крыс и кротов;
3. уничтожает клещей и клопов, а также других паразитов;
4. избавляет различные поверхности от всевозможных грибков и плесени.</t>
        </r>
        <r>
          <rPr>
            <sz val="8"/>
            <color indexed="81"/>
            <rFont val="Tahoma"/>
            <family val="2"/>
            <charset val="204"/>
          </rPr>
          <t xml:space="preserve">
</t>
        </r>
      </text>
    </comment>
    <comment ref="K106" authorId="1">
      <text>
        <r>
          <rPr>
            <b/>
            <sz val="8"/>
            <color indexed="81"/>
            <rFont val="Tahoma"/>
            <family val="2"/>
            <charset val="204"/>
          </rPr>
          <t>Пользователь:</t>
        </r>
        <r>
          <rPr>
            <sz val="8"/>
            <color indexed="81"/>
            <rFont val="Tahoma"/>
            <family val="2"/>
            <charset val="204"/>
          </rPr>
          <t xml:space="preserve">
защищает всходы картофеля, уничтожая первичную инфекцию в почве и значительно снижая риск заражения
*обладает высокой устойчивостью к смыванию осадками, гарантируя стабильную защиту в условиях полива и выпадения осадков</t>
        </r>
      </text>
    </comment>
    <comment ref="K108"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0"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2"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4"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16"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3" authorId="1">
      <text>
        <r>
          <rPr>
            <b/>
            <sz val="8"/>
            <color indexed="81"/>
            <rFont val="Tahoma"/>
            <family val="2"/>
            <charset val="204"/>
          </rPr>
          <t>Пользователь:</t>
        </r>
        <r>
          <rPr>
            <sz val="8"/>
            <color indexed="81"/>
            <rFont val="Tahoma"/>
            <family val="2"/>
            <charset val="204"/>
          </rPr>
          <t xml:space="preserve">
защищает все растение, в т.ч. новые побеги
*проникает в растение за 30 минут, защищает
до 2 недель
*увеличивает срок хранения урожая</t>
        </r>
      </text>
    </comment>
    <comment ref="K125"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27"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29" authorId="0">
      <text>
        <r>
          <rPr>
            <b/>
            <sz val="8"/>
            <color indexed="81"/>
            <rFont val="Tahoma"/>
            <family val="2"/>
            <charset val="204"/>
          </rPr>
          <t>Пожелтение хвои на садовых елочках и сосенках может происходить по разным причинам. Нередко это вызвано ярким солнцем, которое обжигает молодые побеги, но довольно часто бывает, что растения поражаются различными болезнями.
Широкое распространение получило заболевание под названием шютте. Слово образовано от немецкого «schütten», что переводится как «сыпать». Есть много разновидностей шютте: обыкновенное, снежное, бурое, серое и др. Но их объединяют общие признаки: изменение цвета хвои, преждевременное ее отмирание и последующее осыпание. Больное растение может погибнуть само и заразить соседние деревья.
Кроме шютте, хвойники часто страдают от ржавчины. Причем заражаться ей могут и другие растения по-соседству: плодовые и декоративные. Начинается ржавчина с образования на иголках желто-оранжевых пузырьков, длинной 1-3 мм. Вскоре в этих пузырьках созревают споры, которые при рассеивании перелетают на окружающие растения, инфицируя их. После этого на хвое остаются коричневые пятна, а хвоя приобретает пёструю окраску. Ржавчина сама по себе не вызывает гибели хвойных, но она приводит их к ослаблению и снижает устойчивость к другим болезням.
Если Вы обнаружили признаки инфекций на своем участке, необходимо провести обработку хвойных деревьев препаратом Ракурс. Благодаря уникальной комбинации двух активных веществ с разной динамикой проникновения и распределения в растении, препарат успешно справляется с разными стадиями развития снежного и обыкновенного шютте, ржавчины и др. Ракурс имеет в составе специальные полимеры, обеспечивающие максимальное прилипание капли раствора к поверхности листа и способствующие ускоренному проникновению препарата внутрь. Препарат устойчив к дождю и характеризуется пролонгированным защитным действием до четырех недель. 
Здоровое растение будет радовать образцовым внешним видом и, кроме этого, легко сможет противостоять нашествию вредных насекомых. Ведь давно известно, что жук-типограф, который в последние годы стал бичом хвойных лесов, поражает только ослабленные, старые и больные деревья.</t>
        </r>
        <r>
          <rPr>
            <sz val="8"/>
            <color indexed="81"/>
            <rFont val="Tahoma"/>
            <family val="2"/>
            <charset val="204"/>
          </rPr>
          <t xml:space="preserve">
</t>
        </r>
      </text>
    </comment>
    <comment ref="K133"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4"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5"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36"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37"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38"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39" authorId="0">
      <text>
        <r>
          <rPr>
            <b/>
            <sz val="8"/>
            <color indexed="81"/>
            <rFont val="Tahoma"/>
            <family val="2"/>
            <charset val="204"/>
          </rPr>
          <t>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t>
        </r>
        <r>
          <rPr>
            <sz val="8"/>
            <color indexed="81"/>
            <rFont val="Tahoma"/>
            <family val="2"/>
            <charset val="204"/>
          </rPr>
          <t xml:space="preserve">
</t>
        </r>
      </text>
    </comment>
    <comment ref="K140" authorId="0">
      <text>
        <r>
          <rPr>
            <b/>
            <sz val="8"/>
            <color indexed="81"/>
            <rFont val="Tahoma"/>
            <family val="2"/>
            <charset val="204"/>
          </rPr>
          <t>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t>
        </r>
        <r>
          <rPr>
            <sz val="8"/>
            <color indexed="81"/>
            <rFont val="Tahoma"/>
            <family val="2"/>
            <charset val="204"/>
          </rPr>
          <t xml:space="preserve">
</t>
        </r>
        <r>
          <rPr>
            <b/>
            <sz val="8"/>
            <color indexed="10"/>
            <rFont val="Tahoma"/>
            <family val="2"/>
            <charset val="204"/>
          </rPr>
          <t>Паста Фитоспорин-М содержит ГУМИ, поэтому к ней ничего добавлять не нужно.</t>
        </r>
      </text>
    </comment>
    <comment ref="K145"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48"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0"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1"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2"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58"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0"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2"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4"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6"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68"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69"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0"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1"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77"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1" authorId="1">
      <text>
        <r>
          <rPr>
            <sz val="8"/>
            <color indexed="81"/>
            <rFont val="Tahoma"/>
            <family val="2"/>
            <charset val="204"/>
          </rPr>
          <t xml:space="preserve">Биостимулятор имеет природное происхождение, в состав препарата «Завязь» входят натриевые соли гиббереллиновых кислот. Гиббереллины концентрируются в листьях, семенах, плодах, являются своеобразными «гормонами молодости». Вещество представляет собой регулятор цветения и созревания плодов.
Средство относится к 3 классу опасности, нетоксично для человека, насекомых и микрофауны почвы. «Завязь универсальная» не влияет на наземные и подземные воды, не скапливается в тканях растений, грунте.
</t>
        </r>
      </text>
    </comment>
    <comment ref="K182"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3"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89"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4"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5"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199"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200" authorId="1">
      <text>
        <r>
          <rPr>
            <sz val="8"/>
            <color indexed="81"/>
            <rFont val="Tahoma"/>
            <family val="2"/>
            <charset val="204"/>
          </rPr>
          <t xml:space="preserve">Аммиак в огороде и саду применяется для восстановления недостатка элемента азота и в качестве профилактики заболеваний растений, деревьев, кустарников и ягодников.Преимущества:    помогает наращивать зеленую массу, чтобы вырабатывать хлорофилл в достаточном количестве    обильно цвести, чтобы в дальнейшем завязать бутоны,    формировать плоды.
 Подходит для подкормки растений которым в большом количестве нужен азот: капуста, тыква и кабачки, картофель, перец, баклажаны, ревень, томаты, огурцы, свекла, томат, чеснок, кукуруза, цветы однолетники, кусты смородины, крыжовника, яблони.
Улучшает цветение у георгинов, пионов, лилий, роз, клематисов. Повышает урожайность у вишен, слив, малины, ежевики, клубники.
Защита от вредителей: от медведки - 1 ст ложка нашатырного спирта на 10 л воды; от тли - 2 ст ложки нашатырного спирта + 2 ст ложки порошка на 10 л воды; от муравьев - 5 ст ложек на 1 л воды
</t>
        </r>
      </text>
    </comment>
    <comment ref="K235"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63" authorId="1">
      <text>
        <r>
          <rPr>
            <sz val="8"/>
            <color indexed="81"/>
            <rFont val="Tahoma"/>
            <family val="2"/>
            <charset val="204"/>
          </rPr>
          <t xml:space="preserve">Содержит сбалансированное количество макро- и микроэлементов. Предназначено для подкормки орхидей.
</t>
        </r>
      </text>
    </comment>
    <comment ref="K281"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83"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302"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303"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304"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308"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310"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311" authorId="1">
      <text>
        <r>
          <rPr>
            <sz val="8"/>
            <color indexed="81"/>
            <rFont val="Tahoma"/>
            <family val="2"/>
            <charset val="204"/>
          </rPr>
          <t xml:space="preserve"> Материал, из которого состоит браслет, пропитан натуральным маслом цитронеллы. Аромат цитронеллы обладает мощным отпугивающим эффектом, забивает рецепторы насекомых. Защищает не менее 120 часов. Браслет необходимо хранить в заводской герметичной упаковке, в промежутках между использованием.
</t>
        </r>
      </text>
    </comment>
    <comment ref="K312"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314"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315"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316"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19"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26"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27"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35"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 ref="K336" authorId="1">
      <text>
        <r>
          <rPr>
            <sz val="8"/>
            <color indexed="81"/>
            <rFont val="Tahoma"/>
            <family val="2"/>
            <charset val="204"/>
          </rPr>
          <t xml:space="preserve">биологический продукт для переработки содержимого дачных туалетов, отстойников и септиков. В состав продукта входят микроорганизмы, активно перерабатывающие отходы жизнедеятельности человека в углекислый газ и воду и уменьшающие объем твердых органических масс. Удобная форма выпуска - таблетка. Продукт поставляется в цветном шоу-боксе. 
</t>
        </r>
      </text>
    </comment>
  </commentList>
</comments>
</file>

<file path=xl/sharedStrings.xml><?xml version="1.0" encoding="utf-8"?>
<sst xmlns="http://schemas.openxmlformats.org/spreadsheetml/2006/main" count="846" uniqueCount="572">
  <si>
    <t>Удобрение органоминеральное, жидкое д/клубники</t>
  </si>
  <si>
    <t>Фл. 250 мл</t>
  </si>
  <si>
    <t>Карбамид</t>
  </si>
  <si>
    <t>500 мл</t>
  </si>
  <si>
    <t xml:space="preserve">Удобрение минеральное, жидкое </t>
  </si>
  <si>
    <t>ОБЩЕСТВО С ОГРАНИЧЕННОЙ ОТВЕТСТВЕННОСТЬЮ</t>
  </si>
  <si>
    <t>«ТРИОН»</t>
  </si>
  <si>
    <t>представители:</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</si>
  <si>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</si>
  <si>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</si>
  <si>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</si>
  <si>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</si>
  <si>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</si>
  <si>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</si>
  <si>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</si>
  <si>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</si>
  <si>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</si>
  <si>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</si>
  <si>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</si>
  <si>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</si>
  <si>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</si>
  <si>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</si>
  <si>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</si>
  <si>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 xml:space="preserve">Для дезинфекции погребов, подвалов, овощехранилищ; борьба с клещами, отпугивает мышей и крыс </t>
  </si>
  <si>
    <t>Упак. 300г</t>
  </si>
  <si>
    <t>Универсальный стимулятор плодообразования, роста и цветения.</t>
  </si>
  <si>
    <t>Пакет 2 г</t>
  </si>
  <si>
    <t>Пакет 10г</t>
  </si>
  <si>
    <t>Гербицид сплошного действия</t>
  </si>
  <si>
    <t>Фл. 100 мл</t>
  </si>
  <si>
    <t>Фл.10 мл</t>
  </si>
  <si>
    <t>Удобрения серии «АГРИКОЛА» ЗАО ТПК «Техноэкспорт» РФ</t>
  </si>
  <si>
    <t>Для комнатных и садовых роз</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</si>
  <si>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</si>
  <si>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</si>
  <si>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</si>
  <si>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</si>
  <si>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</si>
  <si>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 xml:space="preserve">Сухое водорастворимое удобрение для подкормки томатов, перцев, баклажанов </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</si>
  <si>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</si>
  <si>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</si>
  <si>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</si>
  <si>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</si>
  <si>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садовых и балконных цветов</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</si>
  <si>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</si>
  <si>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</si>
  <si>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</si>
  <si>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АГРИКОЛА Форвард</t>
  </si>
  <si>
    <t>Жидкое гуматизированное удобрение для подкормки рассады овощных и цветочных культур.</t>
  </si>
  <si>
    <t>Сухое водорастворимое  удобрение для подкормки комнатных растений</t>
  </si>
  <si>
    <t>Пак. 200г</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</si>
  <si>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</si>
  <si>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</si>
  <si>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</si>
  <si>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</si>
  <si>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</si>
  <si>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</si>
  <si>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</si>
  <si>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</si>
  <si>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</si>
  <si>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</si>
  <si>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</si>
  <si>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</si>
  <si>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</si>
  <si>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Антимоль шарики (экстра) пак. 40г</t>
  </si>
  <si>
    <t>Фл. 100мл</t>
  </si>
  <si>
    <t>Фл. 150 мл</t>
  </si>
  <si>
    <t>Пакет 200г</t>
  </si>
  <si>
    <t>упак.</t>
  </si>
  <si>
    <t>Средство биологическое для борьбы с вредителями</t>
  </si>
  <si>
    <t>Жидкое средство для ускорения компостирования</t>
  </si>
  <si>
    <t>Фл. 90 мл</t>
  </si>
  <si>
    <t>Пакет 12,5г</t>
  </si>
  <si>
    <t>Жидкое удобрение для комнатных растений</t>
  </si>
  <si>
    <t xml:space="preserve">Флакон 250 мл </t>
  </si>
  <si>
    <t>шт.</t>
  </si>
  <si>
    <t>Флакон 250 мл</t>
  </si>
  <si>
    <t>Бут. 600мл</t>
  </si>
  <si>
    <t>Бут. 0,6 л</t>
  </si>
  <si>
    <t>Пак 8г</t>
  </si>
  <si>
    <t>Средство от садовых и домашних муравьев</t>
  </si>
  <si>
    <t>Пак.5г</t>
  </si>
  <si>
    <t>Пак. 5*10г</t>
  </si>
  <si>
    <t>Пак.2,5г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</si>
  <si>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</si>
  <si>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</si>
  <si>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</si>
  <si>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</si>
  <si>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Бут.0,5л</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</si>
  <si>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</si>
  <si>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</si>
  <si>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</si>
  <si>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</si>
  <si>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</si>
  <si>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</si>
  <si>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</si>
  <si>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</si>
  <si>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</si>
  <si>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</si>
  <si>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</si>
  <si>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</si>
  <si>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</si>
  <si>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Биопрепарат для борьбы с комплексом вредителей</t>
  </si>
  <si>
    <t>Сухое водорастворимое удобрение для подкормки хвойных растений</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</si>
  <si>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</si>
  <si>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</si>
  <si>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</si>
  <si>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</si>
  <si>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</si>
  <si>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</si>
  <si>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</si>
  <si>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</si>
  <si>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</si>
  <si>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ИСКРА Золотая </t>
    </r>
    <r>
      <rPr>
        <sz val="11"/>
        <rFont val="Arial"/>
        <family val="2"/>
        <charset val="204"/>
      </rPr>
      <t>"Техноэкспорт", РФ</t>
    </r>
  </si>
  <si>
    <r>
      <t>Инта-Вир</t>
    </r>
    <r>
      <rPr>
        <sz val="10"/>
        <rFont val="Arial"/>
        <family val="2"/>
        <charset val="204"/>
      </rPr>
      <t xml:space="preserve">   </t>
    </r>
    <r>
      <rPr>
        <sz val="11"/>
        <rFont val="Arial"/>
        <family val="2"/>
        <charset val="204"/>
      </rPr>
      <t>"Фаско", РФ</t>
    </r>
  </si>
  <si>
    <r>
      <t xml:space="preserve">Сэмпай     </t>
    </r>
    <r>
      <rPr>
        <sz val="11"/>
        <rFont val="Arial"/>
        <family val="2"/>
        <charset val="204"/>
      </rPr>
      <t>"Август", РФ</t>
    </r>
  </si>
  <si>
    <r>
      <t>Командор</t>
    </r>
    <r>
      <rPr>
        <sz val="10"/>
        <rFont val="Arial"/>
        <family val="2"/>
        <charset val="204"/>
      </rPr>
      <t xml:space="preserve">        </t>
    </r>
    <r>
      <rPr>
        <sz val="11"/>
        <rFont val="Arial"/>
        <family val="2"/>
        <charset val="204"/>
      </rPr>
      <t>"Техноэкспорт", РФ</t>
    </r>
  </si>
  <si>
    <t>Препарат широкого спектра действия (колорадский жук, трипсы, белокрылка и т.д)</t>
  </si>
  <si>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</si>
  <si>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</si>
  <si>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</si>
  <si>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 xml:space="preserve">«Климат» серная шашка   </t>
    </r>
    <r>
      <rPr>
        <sz val="11"/>
        <rFont val="Arial"/>
        <family val="2"/>
        <charset val="204"/>
      </rPr>
      <t>"Техноэкспорт",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</si>
  <si>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</si>
  <si>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</si>
  <si>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</si>
  <si>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</si>
  <si>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</si>
  <si>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</si>
  <si>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Системный препарат от мучнисто росы, пятнистости на листьях и шютте на хвойниках, лиственных, цветочных</t>
  </si>
  <si>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</si>
  <si>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</si>
  <si>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</si>
  <si>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</si>
  <si>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</si>
  <si>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</si>
  <si>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</si>
  <si>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</si>
  <si>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</si>
  <si>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</si>
  <si>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</si>
  <si>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</si>
  <si>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</si>
  <si>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 xml:space="preserve">ЭНЕРГЕН-Аква </t>
    </r>
    <r>
      <rPr>
        <sz val="11"/>
        <rFont val="Arial"/>
        <family val="2"/>
        <charset val="204"/>
      </rPr>
      <t>«Техноэкспорт» РФ</t>
    </r>
  </si>
  <si>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</si>
  <si>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</si>
  <si>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</si>
  <si>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</si>
  <si>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</si>
  <si>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</si>
  <si>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</si>
  <si>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</si>
  <si>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Фл. 500 мл</t>
  </si>
  <si>
    <t>Амп. 5 мл (пак)</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</si>
  <si>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</si>
  <si>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</si>
  <si>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</si>
  <si>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</si>
  <si>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t>Пакет, 25г</t>
  </si>
  <si>
    <r>
      <t xml:space="preserve">АГРИКОЛА 4 </t>
    </r>
    <r>
      <rPr>
        <sz val="10"/>
        <rFont val="Arial"/>
        <family val="2"/>
        <charset val="204"/>
      </rPr>
      <t>(морковь, свекла, редис)</t>
    </r>
  </si>
  <si>
    <r>
      <t xml:space="preserve">АГРИКОЛА 3 </t>
    </r>
    <r>
      <rPr>
        <sz val="10"/>
        <rFont val="Arial"/>
        <family val="2"/>
        <charset val="204"/>
      </rPr>
      <t>(томат, перц, баклажан)</t>
    </r>
  </si>
  <si>
    <r>
      <t xml:space="preserve">АГРИКОЛА 5 </t>
    </r>
    <r>
      <rPr>
        <sz val="10"/>
        <rFont val="Arial"/>
        <family val="2"/>
        <charset val="204"/>
      </rPr>
      <t>(огурц, кабачок)</t>
    </r>
  </si>
  <si>
    <r>
      <t xml:space="preserve">АГРИКОЛА 6 </t>
    </r>
    <r>
      <rPr>
        <sz val="10"/>
        <rFont val="Arial"/>
        <family val="2"/>
        <charset val="204"/>
      </rPr>
      <t>(рассада)</t>
    </r>
  </si>
  <si>
    <r>
      <t xml:space="preserve">АГРИКОЛА  </t>
    </r>
    <r>
      <rPr>
        <sz val="10"/>
        <rFont val="Arial"/>
        <family val="2"/>
        <charset val="204"/>
      </rPr>
      <t xml:space="preserve"> (розы)</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</si>
  <si>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</si>
  <si>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</si>
  <si>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</si>
  <si>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</si>
  <si>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</si>
  <si>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Медный купорос</t>
    </r>
    <r>
      <rPr>
        <sz val="10"/>
        <rFont val="Arial"/>
        <family val="2"/>
        <charset val="204"/>
      </rPr>
      <t xml:space="preserve"> "Август", РФ</t>
    </r>
  </si>
  <si>
    <r>
      <t xml:space="preserve">Жукоед </t>
    </r>
    <r>
      <rPr>
        <sz val="12"/>
        <rFont val="Arial"/>
        <family val="2"/>
        <charset val="204"/>
      </rPr>
      <t xml:space="preserve">         "Август", РФ</t>
    </r>
  </si>
  <si>
    <t>Амп. 5мл</t>
  </si>
  <si>
    <r>
      <t>АГРИКОЛА</t>
    </r>
    <r>
      <rPr>
        <sz val="10"/>
        <rFont val="Arial"/>
        <family val="2"/>
        <charset val="204"/>
      </rPr>
      <t xml:space="preserve"> (хвойные)</t>
    </r>
  </si>
  <si>
    <r>
      <t>АГРИКОЛА</t>
    </r>
    <r>
      <rPr>
        <sz val="10"/>
        <rFont val="Arial"/>
        <family val="2"/>
        <charset val="204"/>
      </rPr>
      <t xml:space="preserve"> (ягодные растения)</t>
    </r>
  </si>
  <si>
    <r>
      <t>АГРИКОЛА  Фантазия</t>
    </r>
    <r>
      <rPr>
        <sz val="10"/>
        <rFont val="Arial"/>
        <family val="2"/>
        <charset val="204"/>
      </rPr>
      <t xml:space="preserve">  </t>
    </r>
  </si>
  <si>
    <t>Концентрированное жидкое гуматизированное удобрение д/комнатных и балконных раст-ий</t>
  </si>
  <si>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</si>
  <si>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</si>
  <si>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r>
      <t>АГРИКОЛА</t>
    </r>
    <r>
      <rPr>
        <sz val="10"/>
        <rFont val="Arial"/>
        <family val="2"/>
        <charset val="204"/>
      </rPr>
      <t xml:space="preserve">  (цветущие растения)</t>
    </r>
  </si>
  <si>
    <t>Сухое водорастворимое для выращивания комнатных и балконных растений.</t>
  </si>
  <si>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</si>
  <si>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</si>
  <si>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</si>
  <si>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</si>
  <si>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</si>
  <si>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</si>
  <si>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</si>
  <si>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</si>
  <si>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</si>
  <si>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</si>
  <si>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</si>
  <si>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</si>
  <si>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комплексное  для замачивание семян и подкормки овощных, плодовых, ягодных и декоративных   культур.</t>
  </si>
  <si>
    <t>Удобрение органоминеральное жидкое с гуматом калия.</t>
  </si>
  <si>
    <t>Удобрение органоминеральное жидкое с гуматом фосфора</t>
  </si>
  <si>
    <t xml:space="preserve">Примечание. Описание товара на сайте произв-теля </t>
  </si>
  <si>
    <t>Описание и инструкции</t>
  </si>
  <si>
    <t>Применяется при возделывании сельскохозяйственных культур, повышения их урожайности и для регенерации почвы.</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</si>
  <si>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</si>
  <si>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</si>
  <si>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</si>
  <si>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</si>
  <si>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</si>
  <si>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</si>
  <si>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</si>
  <si>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</si>
  <si>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</si>
  <si>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АГРИКОЛА 7 </t>
    </r>
    <r>
      <rPr>
        <sz val="10"/>
        <rFont val="Arial"/>
        <family val="2"/>
        <charset val="204"/>
      </rPr>
      <t>(цветы, универсальное)</t>
    </r>
  </si>
  <si>
    <r>
      <t xml:space="preserve">Фитоспорин-М 10г </t>
    </r>
    <r>
      <rPr>
        <sz val="11"/>
        <rFont val="Arial"/>
        <family val="2"/>
        <charset val="204"/>
      </rPr>
      <t>"Техноэкспорт", РФ</t>
    </r>
  </si>
  <si>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</si>
  <si>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</si>
  <si>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(порошок лучше подходит для лечения)</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</si>
  <si>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</si>
  <si>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комплексное водорастворимое  с микроэлементами </t>
    </r>
    <r>
      <rPr>
        <b/>
        <sz val="11"/>
        <rFont val="Arial"/>
        <family val="2"/>
        <charset val="204"/>
      </rPr>
      <t>для подкормки рассады.</t>
    </r>
  </si>
  <si>
    <r>
      <t xml:space="preserve">Удобрение минеральное водорастворимое </t>
    </r>
    <r>
      <rPr>
        <b/>
        <sz val="11"/>
        <rFont val="Arial"/>
        <family val="2"/>
        <charset val="204"/>
      </rPr>
      <t>д/огурцов</t>
    </r>
  </si>
  <si>
    <r>
      <t xml:space="preserve">Удобрение органоминеральное, жидкое </t>
    </r>
    <r>
      <rPr>
        <b/>
        <sz val="11"/>
        <rFont val="Arial"/>
        <family val="2"/>
        <charset val="204"/>
      </rPr>
      <t>д/рассады.</t>
    </r>
  </si>
  <si>
    <r>
      <t xml:space="preserve">Удобрение  органоминеральное, жидкое </t>
    </r>
    <r>
      <rPr>
        <b/>
        <sz val="11"/>
        <rFont val="Arial"/>
        <family val="2"/>
        <charset val="204"/>
      </rPr>
      <t>для томатов и перцев.</t>
    </r>
  </si>
  <si>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</si>
  <si>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</si>
  <si>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</si>
  <si>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</si>
  <si>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</si>
  <si>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</si>
  <si>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</si>
  <si>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r>
      <t xml:space="preserve">Фитоверм </t>
    </r>
    <r>
      <rPr>
        <b/>
        <sz val="10"/>
        <rFont val="Arial"/>
        <family val="2"/>
        <charset val="204"/>
      </rPr>
      <t xml:space="preserve"> </t>
    </r>
    <r>
      <rPr>
        <sz val="11"/>
        <rFont val="Arial"/>
        <family val="2"/>
        <charset val="204"/>
      </rPr>
      <t>"Август", РФ</t>
    </r>
  </si>
  <si>
    <t>Амп. 4 мл</t>
  </si>
  <si>
    <t>Амп. 10 мл</t>
  </si>
  <si>
    <t>Амп. в пак.9мл</t>
  </si>
  <si>
    <t>Амп. в пак. 1мл</t>
  </si>
  <si>
    <t>Флак. 9 мл</t>
  </si>
  <si>
    <t>Флак. 50 мл</t>
  </si>
  <si>
    <t>Амп. в пак 1,5мл</t>
  </si>
  <si>
    <t>Флак. 10 мл</t>
  </si>
  <si>
    <r>
      <t>Ускоритель компостирования "ОГОРОДНИК"</t>
    </r>
    <r>
      <rPr>
        <sz val="10"/>
        <rFont val="Arial"/>
        <family val="2"/>
        <charset val="204"/>
      </rPr>
      <t xml:space="preserve">  Бочка и 4 ведра </t>
    </r>
  </si>
  <si>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</si>
  <si>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</si>
  <si>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</si>
  <si>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</si>
  <si>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r>
      <t>г. Минск:</t>
    </r>
    <r>
      <rPr>
        <b/>
        <i/>
        <sz val="14"/>
        <rFont val="Times New Roman"/>
        <family val="1"/>
        <charset val="204"/>
      </rPr>
      <t xml:space="preserve"> тел. 8-0291-40-13-65, </t>
    </r>
    <r>
      <rPr>
        <b/>
        <i/>
        <sz val="14"/>
        <color indexed="12"/>
        <rFont val="Times New Roman"/>
        <family val="1"/>
        <charset val="204"/>
      </rPr>
      <t xml:space="preserve">e-mail: vit-sergeenko@rambler.ru </t>
    </r>
    <r>
      <rPr>
        <b/>
        <i/>
        <sz val="14"/>
        <rFont val="Times New Roman"/>
        <family val="1"/>
        <charset val="204"/>
      </rPr>
      <t xml:space="preserve">;    </t>
    </r>
  </si>
  <si>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</si>
  <si>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</si>
  <si>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</si>
  <si>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</si>
  <si>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</si>
  <si>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</si>
  <si>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</si>
  <si>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</si>
  <si>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</si>
  <si>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</si>
  <si>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</si>
  <si>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 xml:space="preserve"> от моли и кожееда</t>
  </si>
  <si>
    <t>от тараканов. 20гр</t>
  </si>
  <si>
    <t xml:space="preserve"> от моли подвесная с маслом лаванды</t>
  </si>
  <si>
    <r>
      <t>Ч/Дом</t>
    </r>
    <r>
      <rPr>
        <sz val="10"/>
        <rFont val="Arial"/>
        <family val="2"/>
        <charset val="204"/>
      </rPr>
      <t xml:space="preserve">    </t>
    </r>
    <r>
      <rPr>
        <b/>
        <sz val="10"/>
        <rFont val="Arial"/>
        <family val="2"/>
        <charset val="204"/>
      </rPr>
      <t>Шарики</t>
    </r>
  </si>
  <si>
    <t>Ч/Дом     Аэрозоль</t>
  </si>
  <si>
    <r>
      <t>Ч/Дом      Тесто-брикет</t>
    </r>
    <r>
      <rPr>
        <sz val="10"/>
        <rFont val="Arial"/>
        <family val="2"/>
        <charset val="204"/>
      </rPr>
      <t xml:space="preserve">    </t>
    </r>
  </si>
  <si>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</si>
  <si>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</si>
  <si>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</si>
  <si>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</si>
  <si>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</si>
  <si>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 xml:space="preserve">Удобрение    Куриный помет      </t>
    </r>
    <r>
      <rPr>
        <sz val="11"/>
        <rFont val="Arial"/>
        <family val="2"/>
        <charset val="204"/>
      </rPr>
      <t>"Бочка и 4 ведра"</t>
    </r>
  </si>
  <si>
    <t xml:space="preserve">Удобрение Удобрение органоминеральное </t>
  </si>
  <si>
    <r>
      <t>Удобрение Универсальное</t>
    </r>
    <r>
      <rPr>
        <sz val="11"/>
        <rFont val="Arial"/>
        <family val="2"/>
        <charset val="204"/>
      </rPr>
      <t xml:space="preserve"> </t>
    </r>
    <r>
      <rPr>
        <sz val="10"/>
        <rFont val="Arial"/>
        <family val="2"/>
        <charset val="204"/>
      </rPr>
      <t xml:space="preserve">   </t>
    </r>
    <r>
      <rPr>
        <sz val="11"/>
        <rFont val="Arial"/>
        <family val="2"/>
        <charset val="204"/>
      </rPr>
      <t>"Бочка и 4 ведра"</t>
    </r>
  </si>
  <si>
    <r>
      <t>Удобрение    Гумат Фосфора</t>
    </r>
    <r>
      <rPr>
        <sz val="10"/>
        <rFont val="Arial"/>
        <family val="2"/>
        <charset val="204"/>
      </rPr>
      <t xml:space="preserve"> </t>
    </r>
    <r>
      <rPr>
        <sz val="11"/>
        <rFont val="Arial"/>
        <family val="2"/>
        <charset val="204"/>
      </rPr>
      <t>"Бочка и 4 ведра"</t>
    </r>
  </si>
  <si>
    <r>
      <t xml:space="preserve">Удобрение    Гумат Калия </t>
    </r>
    <r>
      <rPr>
        <b/>
        <sz val="10"/>
        <rFont val="Arial"/>
        <family val="2"/>
        <charset val="204"/>
      </rPr>
      <t xml:space="preserve">   </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</si>
  <si>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</si>
  <si>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Удобрение     Биогумус</t>
    </r>
    <r>
      <rPr>
        <sz val="11"/>
        <rFont val="Arial"/>
        <family val="2"/>
        <charset val="204"/>
      </rPr>
      <t xml:space="preserve"> </t>
    </r>
    <r>
      <rPr>
        <sz val="10"/>
        <rFont val="Arial"/>
        <family val="2"/>
        <charset val="204"/>
      </rPr>
      <t xml:space="preserve">   </t>
    </r>
    <r>
      <rPr>
        <sz val="11"/>
        <rFont val="Arial"/>
        <family val="2"/>
        <charset val="204"/>
      </rPr>
      <t>"Бочка и 4 ведра"</t>
    </r>
  </si>
  <si>
    <t>"Малышок" (томат и перец)</t>
  </si>
  <si>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</si>
  <si>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r>
      <t xml:space="preserve">"Цветочное счастье". </t>
    </r>
    <r>
      <rPr>
        <b/>
        <sz val="12"/>
        <rFont val="Arial"/>
        <family val="2"/>
        <charset val="204"/>
      </rPr>
      <t>Фиалки.</t>
    </r>
    <r>
      <rPr>
        <b/>
        <sz val="11"/>
        <rFont val="Arial"/>
        <family val="2"/>
        <charset val="204"/>
      </rPr>
      <t xml:space="preserve">           </t>
    </r>
  </si>
  <si>
    <r>
      <t xml:space="preserve">"Цветочное счастье".     </t>
    </r>
    <r>
      <rPr>
        <b/>
        <sz val="12"/>
        <rFont val="Arial"/>
        <family val="2"/>
        <charset val="204"/>
      </rPr>
      <t xml:space="preserve"> Розы. </t>
    </r>
    <r>
      <rPr>
        <b/>
        <sz val="11"/>
        <rFont val="Arial"/>
        <family val="2"/>
        <charset val="204"/>
      </rPr>
      <t xml:space="preserve">        </t>
    </r>
  </si>
  <si>
    <t>"Крепыш"        (д/рассады)</t>
  </si>
  <si>
    <t xml:space="preserve">Клубника </t>
  </si>
  <si>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</si>
  <si>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</si>
  <si>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</si>
  <si>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"Крепыш"                </t>
    </r>
    <r>
      <rPr>
        <b/>
        <sz val="12"/>
        <rFont val="Arial"/>
        <family val="2"/>
        <charset val="204"/>
      </rPr>
      <t>(д/рассады)</t>
    </r>
  </si>
  <si>
    <t>0,5 кг</t>
  </si>
  <si>
    <t xml:space="preserve">Удобрение сухое Фаско 5М На Грядку минеральное граннулированное Лето </t>
  </si>
  <si>
    <r>
      <t xml:space="preserve">Удобрение  Фаско 5М </t>
    </r>
    <r>
      <rPr>
        <b/>
        <sz val="11"/>
        <rFont val="Arial"/>
        <family val="2"/>
        <charset val="204"/>
      </rPr>
      <t>На Грядку Лето</t>
    </r>
    <r>
      <rPr>
        <b/>
        <sz val="8"/>
        <rFont val="Arial"/>
        <family val="2"/>
        <charset val="204"/>
      </rPr>
      <t xml:space="preserve"> </t>
    </r>
  </si>
  <si>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</si>
  <si>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</si>
  <si>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</si>
  <si>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</si>
  <si>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Перманганат калия (марганцовка),РФ</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</si>
  <si>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</si>
  <si>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</si>
  <si>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</si>
  <si>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</si>
  <si>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</si>
  <si>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</si>
  <si>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</si>
  <si>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От комплекса почвенных вредителей: медведки, майского хруща, капустной и луковой мух</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</si>
  <si>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</si>
  <si>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</si>
  <si>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</si>
  <si>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</si>
  <si>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</si>
  <si>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</si>
  <si>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</si>
  <si>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</si>
  <si>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</si>
  <si>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</si>
  <si>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</si>
  <si>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</si>
  <si>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</si>
  <si>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</si>
  <si>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</si>
  <si>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</si>
  <si>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Высокоэффективный контактный фунгицид, предназначенный для защиты картофеля от различных болезней</t>
  </si>
  <si>
    <t>Фл, 50г.</t>
  </si>
  <si>
    <t>Предназначен для борьбы с крмплексом грибных и бактериальных заболеваний на всех овощных,плодовых, декоративных, цветочных и лесных растениях</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</si>
  <si>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</si>
  <si>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</si>
  <si>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Профилактика и лечение болезней картофеля, овощных культур и смородины чёрной (фитофтороз, альтернариоз и др.)</t>
  </si>
  <si>
    <t>Фунгицид  для заживления и дезинфенкции ран плодовых и декоративных деревьев и кустарников</t>
  </si>
  <si>
    <t>Уп. 150г</t>
  </si>
  <si>
    <t>Очиститель "Счастливый дачник" для удаления сажи в дымоходах</t>
  </si>
  <si>
    <r>
      <t xml:space="preserve">Кинфос   </t>
    </r>
    <r>
      <rPr>
        <sz val="10"/>
        <rFont val="Arial"/>
        <family val="2"/>
        <charset val="204"/>
      </rPr>
      <t xml:space="preserve">"Щёлково Агрохим", РФ  </t>
    </r>
    <r>
      <rPr>
        <i/>
        <sz val="10"/>
        <color indexed="10"/>
        <rFont val="Arial"/>
        <family val="2"/>
        <charset val="204"/>
      </rPr>
      <t>Новинка</t>
    </r>
  </si>
  <si>
    <r>
      <t xml:space="preserve">Фаскорд  </t>
    </r>
    <r>
      <rPr>
        <sz val="10"/>
        <rFont val="Arial"/>
        <family val="2"/>
        <charset val="204"/>
      </rPr>
      <t xml:space="preserve">"Щёлково Агрохим", РФ   </t>
    </r>
    <r>
      <rPr>
        <i/>
        <sz val="10"/>
        <color indexed="10"/>
        <rFont val="Arial"/>
        <family val="2"/>
        <charset val="204"/>
      </rPr>
      <t>Новинка</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</si>
  <si>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Новинка</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</si>
  <si>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Новинка</t>
    </r>
  </si>
  <si>
    <r>
      <t xml:space="preserve">Пиноцид     </t>
    </r>
    <r>
      <rPr>
        <sz val="10"/>
        <rFont val="Arial"/>
        <family val="2"/>
        <charset val="204"/>
      </rPr>
      <t xml:space="preserve">"Август", РФ  </t>
    </r>
    <r>
      <rPr>
        <i/>
        <sz val="10"/>
        <color indexed="10"/>
        <rFont val="Arial"/>
        <family val="2"/>
        <charset val="204"/>
      </rPr>
      <t>Новинка</t>
    </r>
  </si>
  <si>
    <r>
      <t xml:space="preserve">Герольд   </t>
    </r>
    <r>
      <rPr>
        <sz val="10"/>
        <rFont val="Arial"/>
        <family val="2"/>
        <charset val="204"/>
      </rPr>
      <t xml:space="preserve">"Август", РФ  </t>
    </r>
    <r>
      <rPr>
        <i/>
        <sz val="10"/>
        <color indexed="10"/>
        <rFont val="Arial"/>
        <family val="2"/>
        <charset val="204"/>
      </rPr>
      <t>Новинка</t>
    </r>
  </si>
  <si>
    <r>
      <rPr>
        <b/>
        <sz val="12"/>
        <rFont val="Arial"/>
        <family val="2"/>
        <charset val="204"/>
      </rPr>
      <t>Террадокс</t>
    </r>
    <r>
      <rPr>
        <sz val="10"/>
        <rFont val="Arial"/>
        <family val="2"/>
        <charset val="204"/>
      </rPr>
      <t xml:space="preserve">   " Август", РФ  </t>
    </r>
    <r>
      <rPr>
        <i/>
        <sz val="10"/>
        <color indexed="10"/>
        <rFont val="Arial"/>
        <family val="2"/>
        <charset val="204"/>
      </rPr>
      <t xml:space="preserve">Новинка </t>
    </r>
  </si>
  <si>
    <r>
      <t xml:space="preserve">Ширма  </t>
    </r>
    <r>
      <rPr>
        <sz val="10"/>
        <rFont val="Arial"/>
        <family val="2"/>
        <charset val="204"/>
      </rPr>
      <t xml:space="preserve">"Щёлково Агрохим", РФ  </t>
    </r>
    <r>
      <rPr>
        <i/>
        <sz val="10"/>
        <color indexed="10"/>
        <rFont val="Arial"/>
        <family val="2"/>
        <charset val="204"/>
      </rPr>
      <t xml:space="preserve"> Новинка</t>
    </r>
  </si>
  <si>
    <r>
      <t xml:space="preserve">Синклер  </t>
    </r>
    <r>
      <rPr>
        <sz val="10"/>
        <rFont val="Arial"/>
        <family val="2"/>
        <charset val="204"/>
      </rPr>
      <t xml:space="preserve"> "Август", РФ  </t>
    </r>
    <r>
      <rPr>
        <i/>
        <sz val="10"/>
        <color indexed="10"/>
        <rFont val="Arial"/>
        <family val="2"/>
        <charset val="204"/>
      </rPr>
      <t>Новинка</t>
    </r>
  </si>
  <si>
    <r>
      <t xml:space="preserve">Метамил </t>
    </r>
    <r>
      <rPr>
        <sz val="10"/>
        <rFont val="Arial"/>
        <family val="2"/>
        <charset val="204"/>
      </rPr>
      <t xml:space="preserve">"Щёлково Агрохим", РФ  </t>
    </r>
    <r>
      <rPr>
        <i/>
        <sz val="10"/>
        <color indexed="10"/>
        <rFont val="Arial"/>
        <family val="2"/>
        <charset val="204"/>
      </rPr>
      <t xml:space="preserve"> Новинка</t>
    </r>
  </si>
  <si>
    <r>
      <t xml:space="preserve">Абига Пик   </t>
    </r>
    <r>
      <rPr>
        <sz val="10"/>
        <rFont val="Arial"/>
        <family val="2"/>
        <charset val="204"/>
      </rPr>
      <t xml:space="preserve">"Щёлково Агрохим", РФ </t>
    </r>
    <r>
      <rPr>
        <i/>
        <sz val="10"/>
        <color indexed="10"/>
        <rFont val="Arial"/>
        <family val="2"/>
        <charset val="204"/>
      </rPr>
      <t xml:space="preserve">  Новинка</t>
    </r>
  </si>
  <si>
    <r>
      <t>Спрут Экстра  "</t>
    </r>
    <r>
      <rPr>
        <sz val="10"/>
        <rFont val="Arial"/>
        <family val="2"/>
        <charset val="204"/>
      </rPr>
      <t xml:space="preserve">Щёлково Агрохим", РФ  </t>
    </r>
    <r>
      <rPr>
        <i/>
        <sz val="10"/>
        <color indexed="10"/>
        <rFont val="Arial"/>
        <family val="2"/>
        <charset val="204"/>
      </rPr>
      <t xml:space="preserve"> Новинка</t>
    </r>
  </si>
  <si>
    <r>
      <t xml:space="preserve">Зонтран  </t>
    </r>
    <r>
      <rPr>
        <sz val="10"/>
        <rFont val="Arial"/>
        <family val="2"/>
        <charset val="204"/>
      </rPr>
      <t xml:space="preserve">"Щёлково Агрохим", РФ  </t>
    </r>
    <r>
      <rPr>
        <i/>
        <sz val="10"/>
        <color indexed="10"/>
        <rFont val="Arial"/>
        <family val="2"/>
        <charset val="204"/>
      </rPr>
      <t xml:space="preserve">  Новинка</t>
    </r>
  </si>
  <si>
    <r>
      <t xml:space="preserve">Лорнет  </t>
    </r>
    <r>
      <rPr>
        <sz val="10"/>
        <rFont val="Arial"/>
        <family val="2"/>
        <charset val="204"/>
      </rPr>
      <t xml:space="preserve">"Щёлково Агрохим", РФ   </t>
    </r>
    <r>
      <rPr>
        <i/>
        <sz val="10"/>
        <color indexed="10"/>
        <rFont val="Arial"/>
        <family val="2"/>
        <charset val="204"/>
      </rPr>
      <t>Новинка</t>
    </r>
  </si>
  <si>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Новинка</t>
    </r>
  </si>
  <si>
    <r>
      <rPr>
        <b/>
        <sz val="12"/>
        <rFont val="Arial"/>
        <family val="2"/>
        <charset val="204"/>
      </rPr>
      <t xml:space="preserve">Трубочист </t>
    </r>
    <r>
      <rPr>
        <b/>
        <sz val="11"/>
        <rFont val="Arial"/>
        <family val="2"/>
        <charset val="204"/>
      </rPr>
      <t xml:space="preserve"> </t>
    </r>
    <r>
      <rPr>
        <sz val="10"/>
        <rFont val="Arial"/>
        <family val="2"/>
        <charset val="204"/>
      </rPr>
      <t xml:space="preserve"> "Фаско", РФ  </t>
    </r>
    <r>
      <rPr>
        <i/>
        <sz val="10"/>
        <color indexed="10"/>
        <rFont val="Arial"/>
        <family val="2"/>
        <charset val="204"/>
      </rPr>
      <t xml:space="preserve"> Новинка</t>
    </r>
  </si>
  <si>
    <r>
      <t xml:space="preserve">Борная кислота, РФ  </t>
    </r>
    <r>
      <rPr>
        <i/>
        <sz val="10"/>
        <color indexed="10"/>
        <rFont val="Arial"/>
        <family val="2"/>
        <charset val="204"/>
      </rPr>
      <t>Новинка</t>
    </r>
  </si>
  <si>
    <r>
      <t xml:space="preserve">Ростмомент </t>
    </r>
    <r>
      <rPr>
        <sz val="10"/>
        <rFont val="Arial"/>
        <family val="2"/>
        <charset val="204"/>
      </rPr>
      <t xml:space="preserve">"Август" ,РФ  </t>
    </r>
    <r>
      <rPr>
        <i/>
        <sz val="10"/>
        <color indexed="10"/>
        <rFont val="Arial"/>
        <family val="2"/>
        <charset val="204"/>
      </rPr>
      <t>Новинка</t>
    </r>
  </si>
  <si>
    <t>Гербицид сплошного действия . Уничтожает самые трудноистребл-мые сорняки, в т.ч. Борщевик Сосновского.</t>
  </si>
  <si>
    <r>
      <t xml:space="preserve">Медея  </t>
    </r>
    <r>
      <rPr>
        <sz val="10"/>
        <rFont val="Arial"/>
        <family val="2"/>
        <charset val="204"/>
      </rPr>
      <t xml:space="preserve">"Щёлково Агрохим", РФ   </t>
    </r>
    <r>
      <rPr>
        <i/>
        <sz val="10"/>
        <color rgb="FFFF0000"/>
        <rFont val="Arial"/>
        <family val="2"/>
        <charset val="204"/>
      </rPr>
      <t>Новинка</t>
    </r>
  </si>
  <si>
    <t>"Цветочное счастье" Для всех комнатных</t>
  </si>
  <si>
    <t>Удобрение минеральное жидкое д/фиалок.</t>
  </si>
  <si>
    <t>Удобрение органоминеральное, жидкое для всех комнатных</t>
  </si>
  <si>
    <t>Удобрение минеральное, жидкое д/роз</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</si>
  <si>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</si>
  <si>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</si>
  <si>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</si>
  <si>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</si>
  <si>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r>
      <t xml:space="preserve">Эфория </t>
    </r>
    <r>
      <rPr>
        <sz val="11"/>
        <rFont val="Arial"/>
        <family val="2"/>
        <charset val="204"/>
      </rPr>
      <t xml:space="preserve"> "Техномаринмаркет" , РБ , КС      </t>
    </r>
    <r>
      <rPr>
        <i/>
        <sz val="10"/>
        <color rgb="FFFF0000"/>
        <rFont val="Arial"/>
        <family val="2"/>
        <charset val="204"/>
      </rPr>
      <t>Новинка</t>
    </r>
  </si>
  <si>
    <r>
      <t xml:space="preserve">Актара </t>
    </r>
    <r>
      <rPr>
        <sz val="11"/>
        <rFont val="Arial"/>
        <family val="2"/>
        <charset val="204"/>
      </rPr>
      <t xml:space="preserve">"Техномаринмаркет" , РБ , ВДГ     </t>
    </r>
    <r>
      <rPr>
        <i/>
        <sz val="10"/>
        <color rgb="FFFF0000"/>
        <rFont val="Arial"/>
        <family val="2"/>
        <charset val="204"/>
      </rPr>
      <t xml:space="preserve"> Новинка</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</si>
  <si>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Новинка</t>
    </r>
  </si>
  <si>
    <t>Инновационный трансламинарный фунгицид, предназначенный для защиты картофеля, томатов и лука от фитофтороза и пероноспороза.</t>
  </si>
  <si>
    <r>
      <t xml:space="preserve">Брос , </t>
    </r>
    <r>
      <rPr>
        <sz val="11"/>
        <rFont val="Arial"/>
        <family val="2"/>
        <charset val="204"/>
      </rPr>
      <t>Польша</t>
    </r>
  </si>
  <si>
    <t>Порошок предназначен для уничтожения муравьев в помещениях и в непосредственной близости от них (на террасах, в беседках и других). Для использования в виде порошка или водного раствора.</t>
  </si>
  <si>
    <t xml:space="preserve">Шприц 30г </t>
  </si>
  <si>
    <t>Контактно-кишечный инсектицид из группы синтетических пиретроидов для борьбы с широким спектром вредителей на картофеле, капусте и др.с/хоз культурах</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</si>
  <si>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</si>
  <si>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</si>
  <si>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</si>
  <si>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</si>
  <si>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</si>
  <si>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</si>
  <si>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</si>
  <si>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</si>
  <si>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</si>
  <si>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</si>
  <si>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r>
      <t xml:space="preserve">Батрайдер     </t>
    </r>
    <r>
      <rPr>
        <sz val="10"/>
        <rFont val="Arial"/>
        <family val="2"/>
        <charset val="204"/>
      </rPr>
      <t xml:space="preserve">"Август", РФ  </t>
    </r>
    <r>
      <rPr>
        <i/>
        <sz val="10"/>
        <color indexed="10"/>
        <rFont val="Arial"/>
        <family val="2"/>
        <charset val="204"/>
      </rPr>
      <t>Новинка</t>
    </r>
  </si>
  <si>
    <r>
      <t xml:space="preserve">Новинка      </t>
    </r>
    <r>
      <rPr>
        <sz val="10"/>
        <rFont val="Arial"/>
        <family val="2"/>
        <charset val="204"/>
      </rPr>
      <t xml:space="preserve">                см. инструкцию</t>
    </r>
  </si>
  <si>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</si>
  <si>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Новинка</t>
    </r>
  </si>
  <si>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</si>
  <si>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</si>
  <si>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</si>
  <si>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</si>
  <si>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r>
      <t xml:space="preserve">Антивредитель </t>
    </r>
    <r>
      <rPr>
        <sz val="10"/>
        <rFont val="Arial"/>
        <family val="2"/>
        <charset val="204"/>
      </rPr>
      <t xml:space="preserve">(имидор,ВРК, для хвойных и лиственных) "Щёлково Агрохим", РФ </t>
    </r>
    <r>
      <rPr>
        <i/>
        <sz val="10"/>
        <color indexed="10"/>
        <rFont val="Arial"/>
        <family val="2"/>
        <charset val="204"/>
      </rPr>
      <t xml:space="preserve"> Новинка</t>
    </r>
  </si>
  <si>
    <t>Препарат системного действия от вредителей на хвойных и лиственных породах деревьев. Препарат проникает в хвою и листья растения, быстро распространяется по нему, защищая на долгое время.</t>
  </si>
  <si>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Новинка</t>
    </r>
  </si>
  <si>
    <t>Пpeпapaт cиcтeмнoгo дeйcтвия пpoтив тли, бeлoкpылки и дpyгиx вpeдитeлeй нa oгypцax и тoмaтax, для иcпoльзoвaния в тeплицe.
Дeйcтвyющee вeщecтвo: 200 г/л имидaклoпpидa</t>
  </si>
  <si>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Новинка</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</si>
  <si>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Новинка</t>
    </r>
  </si>
  <si>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</si>
  <si>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</si>
  <si>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</si>
  <si>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</si>
  <si>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</si>
  <si>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r>
      <t xml:space="preserve">Карате Зеон </t>
    </r>
    <r>
      <rPr>
        <sz val="11"/>
        <rFont val="Arial"/>
        <family val="2"/>
        <charset val="204"/>
      </rPr>
      <t xml:space="preserve"> "Техномаринмаркет" , РБ , МКС      </t>
    </r>
    <r>
      <rPr>
        <i/>
        <sz val="10"/>
        <color rgb="FFFF0000"/>
        <rFont val="Arial"/>
        <family val="2"/>
        <charset val="204"/>
      </rPr>
      <t>Новинка</t>
    </r>
  </si>
  <si>
    <r>
      <t xml:space="preserve">Топаз  </t>
    </r>
    <r>
      <rPr>
        <sz val="11"/>
        <rFont val="Arial"/>
        <family val="2"/>
        <charset val="204"/>
      </rPr>
      <t xml:space="preserve">"Техномаринмаркет" , РБ , </t>
    </r>
    <r>
      <rPr>
        <sz val="12"/>
        <rFont val="Arial"/>
        <family val="2"/>
        <charset val="204"/>
      </rPr>
      <t xml:space="preserve">    </t>
    </r>
    <r>
      <rPr>
        <sz val="9"/>
        <color rgb="FFFF0000"/>
        <rFont val="Arial"/>
        <family val="2"/>
        <charset val="204"/>
      </rPr>
      <t>Новинка</t>
    </r>
  </si>
  <si>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</si>
  <si>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r>
      <t xml:space="preserve">Скор  </t>
    </r>
    <r>
      <rPr>
        <sz val="11"/>
        <rFont val="Arial"/>
        <family val="2"/>
        <charset val="204"/>
      </rPr>
      <t xml:space="preserve">"Техномаринмаркет" , РБ </t>
    </r>
    <r>
      <rPr>
        <sz val="12"/>
        <rFont val="Arial"/>
        <family val="2"/>
        <charset val="204"/>
      </rPr>
      <t xml:space="preserve">    </t>
    </r>
    <r>
      <rPr>
        <sz val="9"/>
        <color rgb="FFFF0000"/>
        <rFont val="Arial"/>
        <family val="2"/>
        <charset val="204"/>
      </rPr>
      <t>Новинка</t>
    </r>
  </si>
  <si>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</si>
  <si>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</si>
  <si>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</si>
  <si>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r>
      <rPr>
        <i/>
        <sz val="10"/>
        <color rgb="FFFF0000"/>
        <rFont val="Arial"/>
        <family val="2"/>
        <charset val="204"/>
      </rPr>
      <t>Новинка</t>
    </r>
  </si>
  <si>
    <r>
      <t xml:space="preserve">Фюзилад Форте, КЭ </t>
    </r>
    <r>
      <rPr>
        <sz val="11"/>
        <rFont val="Arial"/>
        <family val="2"/>
        <charset val="204"/>
      </rPr>
      <t xml:space="preserve">"Техномаринмаркет" , РБ </t>
    </r>
    <r>
      <rPr>
        <b/>
        <sz val="12"/>
        <rFont val="Arial"/>
        <family val="2"/>
        <charset val="204"/>
      </rPr>
      <t xml:space="preserve">     </t>
    </r>
    <r>
      <rPr>
        <i/>
        <sz val="9"/>
        <color rgb="FFFF0000"/>
        <rFont val="Arial"/>
        <family val="2"/>
        <charset val="204"/>
      </rPr>
      <t>Новинка</t>
    </r>
  </si>
  <si>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</si>
  <si>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</si>
  <si>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r>
      <t xml:space="preserve">Линтур </t>
    </r>
    <r>
      <rPr>
        <sz val="12"/>
        <rFont val="Arial"/>
        <family val="2"/>
        <charset val="204"/>
      </rPr>
      <t>,</t>
    </r>
    <r>
      <rPr>
        <sz val="11"/>
        <rFont val="Arial"/>
        <family val="2"/>
        <charset val="204"/>
      </rPr>
      <t xml:space="preserve"> ВДГ  " Техномаринмаркет, РБ  </t>
    </r>
    <r>
      <rPr>
        <i/>
        <sz val="10"/>
        <color rgb="FFFF0000"/>
        <rFont val="Arial"/>
        <family val="2"/>
        <charset val="204"/>
      </rPr>
      <t>Новинка</t>
    </r>
  </si>
  <si>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</si>
  <si>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</si>
  <si>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</si>
  <si>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</si>
  <si>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</si>
  <si>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</si>
  <si>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</si>
  <si>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</si>
  <si>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t>112        (шоу-бокс)</t>
  </si>
  <si>
    <t>Пак. 5 г</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</si>
  <si>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</si>
  <si>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r>
      <t xml:space="preserve">Биоактиватор для дачных туалетов и септиков </t>
    </r>
    <r>
      <rPr>
        <sz val="10"/>
        <rFont val="Arial"/>
        <family val="2"/>
        <charset val="204"/>
      </rPr>
      <t>(таблетка), унив.</t>
    </r>
    <r>
      <rPr>
        <b/>
        <sz val="10"/>
        <rFont val="Arial"/>
        <family val="2"/>
        <charset val="204"/>
      </rPr>
      <t xml:space="preserve"> 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</si>
  <si>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</si>
  <si>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</si>
  <si>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</si>
  <si>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</si>
  <si>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</si>
  <si>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</si>
  <si>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</si>
  <si>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</si>
  <si>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</si>
  <si>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</si>
  <si>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r>
      <t xml:space="preserve">Жидкость  от комаров ,   Nadzor </t>
    </r>
    <r>
      <rPr>
        <sz val="10"/>
        <rFont val="Arial"/>
        <family val="2"/>
        <charset val="204"/>
      </rPr>
      <t>(без запаха, 30 ночей)</t>
    </r>
  </si>
  <si>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</si>
  <si>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</si>
  <si>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</si>
  <si>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</si>
  <si>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</si>
  <si>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</si>
  <si>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</si>
  <si>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</si>
  <si>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</si>
  <si>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</si>
  <si>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</si>
  <si>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</si>
  <si>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t>Калийная селитра</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</si>
  <si>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</si>
  <si>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</si>
  <si>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</si>
  <si>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</si>
  <si>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</si>
  <si>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</si>
  <si>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</si>
  <si>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</si>
  <si>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</si>
  <si>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</si>
  <si>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</si>
  <si>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</si>
  <si>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</si>
  <si>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r>
      <t>г.Брест:</t>
    </r>
    <r>
      <rPr>
        <b/>
        <i/>
        <sz val="14"/>
        <rFont val="Times New Roman"/>
        <family val="1"/>
        <charset val="204"/>
      </rPr>
      <t xml:space="preserve"> тел.8-0296-805-842, 8-0162-29-25-88; тел/ факс 29-19-93 ; </t>
    </r>
    <r>
      <rPr>
        <b/>
        <i/>
        <sz val="14"/>
        <color indexed="12"/>
        <rFont val="Times New Roman"/>
        <family val="1"/>
        <charset val="204"/>
      </rPr>
      <t>e-mail: leonidtrion @ mail.ru</t>
    </r>
    <r>
      <rPr>
        <b/>
        <i/>
        <sz val="14"/>
        <rFont val="Times New Roman"/>
        <family val="1"/>
        <charset val="204"/>
      </rPr>
      <t>;</t>
    </r>
  </si>
  <si>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(для роз) </t>
    </r>
  </si>
  <si>
    <t>Жидкое удобрение для подкормки роз</t>
  </si>
  <si>
    <t xml:space="preserve"> Торфогоршки, торфотаблетки, укрывной материал.</t>
  </si>
  <si>
    <t>Фл.100 мл</t>
  </si>
  <si>
    <t>Калиевые соли гуминовых кислот. Для замачивания  семян.Увеличивает процент приживаемости во время посадки и пересадке. Ускоряет рост и развитие, укрепляет иммунитет, делает растение более устойчивым к внешним раздражающим факторам.</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</si>
  <si>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</si>
  <si>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</si>
  <si>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</si>
  <si>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</si>
  <si>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</si>
  <si>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</si>
  <si>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</si>
  <si>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</si>
  <si>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</si>
  <si>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</si>
  <si>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</si>
  <si>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Торфяные таблетки для выращивания рассады D 33</t>
  </si>
  <si>
    <t>Торфяные таблетки для выращивания рассады D 41</t>
  </si>
  <si>
    <t>Упак.</t>
  </si>
  <si>
    <t>Склад Гродно</t>
  </si>
  <si>
    <t xml:space="preserve">   предоплата</t>
  </si>
  <si>
    <r>
      <t>Дата и время отгрузки</t>
    </r>
    <r>
      <rPr>
        <b/>
        <i/>
        <sz val="9"/>
        <rFont val="Arial Cyr"/>
        <charset val="204"/>
      </rPr>
      <t xml:space="preserve"> </t>
    </r>
  </si>
  <si>
    <r>
      <t xml:space="preserve">Аммиак водный технический 10% </t>
    </r>
    <r>
      <rPr>
        <sz val="11"/>
        <rFont val="Arial"/>
        <family val="2"/>
        <charset val="204"/>
      </rPr>
      <t>(нашатырный спирт "SOKRALIN"</t>
    </r>
  </si>
  <si>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t>
  </si>
  <si>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</si>
  <si>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</si>
  <si>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</si>
  <si>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</si>
  <si>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</si>
  <si>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</si>
  <si>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</si>
  <si>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</si>
  <si>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</si>
  <si>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</si>
  <si>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Аэрозоль, Nadzor</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</si>
  <si>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</si>
  <si>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</si>
  <si>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</si>
  <si>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</si>
  <si>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</si>
  <si>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</si>
  <si>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Пластины от комаров без запаха по 10шт. в уп.</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</si>
  <si>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</si>
  <si>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</si>
  <si>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</si>
  <si>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</si>
  <si>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</si>
  <si>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</si>
  <si>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</si>
  <si>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r>
      <t xml:space="preserve">Жидкость от комаров детская, "Домовой Прошка",  </t>
    </r>
    <r>
      <rPr>
        <sz val="10"/>
        <rFont val="Arial"/>
        <family val="2"/>
        <charset val="204"/>
      </rPr>
      <t>(с экстрактом эвкалипта) 45 ночей</t>
    </r>
  </si>
  <si>
    <t xml:space="preserve">Плёнка-штора солнцезащитная </t>
  </si>
  <si>
    <t>Гель от тараканов в шприце  "Домовой Прошка" Maxi</t>
  </si>
  <si>
    <t xml:space="preserve"> Мелок "Домовой Прошка"</t>
  </si>
  <si>
    <t>Гранулы "Домовой Прошка"</t>
  </si>
  <si>
    <t>Гранулы от крыс и мышей</t>
  </si>
  <si>
    <t>Зерно "Домовой Прошка"</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</si>
  <si>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</si>
  <si>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</si>
  <si>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</si>
  <si>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</si>
  <si>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</si>
  <si>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</si>
  <si>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t xml:space="preserve">          </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</si>
  <si>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</si>
  <si>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r>
      <t xml:space="preserve">Зелёное мыло "Онега" </t>
    </r>
    <r>
      <rPr>
        <sz val="10"/>
        <rFont val="Arial"/>
        <family val="2"/>
        <charset val="204"/>
      </rPr>
      <t>"Щёлково Агрохим", РФ</t>
    </r>
    <r>
      <rPr>
        <b/>
        <sz val="12"/>
        <rFont val="Arial"/>
        <family val="2"/>
        <charset val="204"/>
      </rPr>
      <t xml:space="preserve"> </t>
    </r>
  </si>
  <si>
    <t>Препарат контактного действия от широкого спектра вредителей и болезней для большинства культур</t>
  </si>
  <si>
    <t>Флак. 250 мл</t>
  </si>
  <si>
    <r>
      <t>Железный купорос</t>
    </r>
    <r>
      <rPr>
        <sz val="10"/>
        <rFont val="Arial"/>
        <family val="2"/>
        <charset val="204"/>
      </rPr>
      <t xml:space="preserve"> </t>
    </r>
    <r>
      <rPr>
        <sz val="9"/>
        <rFont val="Arial"/>
        <family val="2"/>
        <charset val="204"/>
      </rPr>
      <t>"Ваше хозяйство", РФ</t>
    </r>
  </si>
  <si>
    <t>Пакет 300г</t>
  </si>
  <si>
    <t>Антисептическое средство от мха и плесени</t>
  </si>
  <si>
    <r>
      <t xml:space="preserve">Удобрение    Конский навоз     </t>
    </r>
    <r>
      <rPr>
        <sz val="11"/>
        <rFont val="Arial"/>
        <family val="2"/>
        <charset val="204"/>
      </rPr>
      <t>"Бочка и 4 ведра"</t>
    </r>
  </si>
  <si>
    <r>
      <t xml:space="preserve">Удобрение    Коровий навоз     </t>
    </r>
    <r>
      <rPr>
        <sz val="11"/>
        <rFont val="Arial"/>
        <family val="2"/>
        <charset val="204"/>
      </rPr>
      <t>"Бочка и 4 ведра"</t>
    </r>
  </si>
  <si>
    <r>
      <t xml:space="preserve">"Малышок"                      </t>
    </r>
    <r>
      <rPr>
        <b/>
        <sz val="12"/>
        <rFont val="Arial"/>
        <family val="2"/>
        <charset val="204"/>
      </rPr>
      <t xml:space="preserve">(томат и перец), </t>
    </r>
    <r>
      <rPr>
        <sz val="12"/>
        <rFont val="Arial"/>
        <family val="2"/>
        <charset val="204"/>
      </rPr>
      <t>Фаско</t>
    </r>
  </si>
  <si>
    <r>
      <t xml:space="preserve">"Родничок"                   (д/огурцов), </t>
    </r>
    <r>
      <rPr>
        <sz val="11"/>
        <rFont val="Arial"/>
        <family val="2"/>
        <charset val="204"/>
      </rPr>
      <t>Фаско</t>
    </r>
  </si>
  <si>
    <r>
      <t xml:space="preserve">Удобрение  Фаско </t>
    </r>
    <r>
      <rPr>
        <b/>
        <sz val="11"/>
        <rFont val="Arial"/>
        <family val="2"/>
        <charset val="204"/>
      </rPr>
      <t>Хвойные</t>
    </r>
    <r>
      <rPr>
        <b/>
        <sz val="8"/>
        <rFont val="Arial"/>
        <family val="2"/>
        <charset val="204"/>
      </rPr>
      <t xml:space="preserve"> минеральное водорастворимое, Фаско</t>
    </r>
  </si>
  <si>
    <r>
      <t xml:space="preserve">Удобрение минеральное комплексное водорастворимое  с микроэлементами для подкормки </t>
    </r>
    <r>
      <rPr>
        <b/>
        <sz val="11"/>
        <rFont val="Arial"/>
        <family val="2"/>
        <charset val="204"/>
      </rPr>
      <t>Хвойных</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</si>
  <si>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</si>
  <si>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</si>
  <si>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</si>
  <si>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</si>
  <si>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</si>
  <si>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t>Новинка</t>
  </si>
  <si>
    <r>
      <t xml:space="preserve">Удобрение  Фаско 5М минеральное </t>
    </r>
    <r>
      <rPr>
        <b/>
        <sz val="11"/>
        <rFont val="Arial"/>
        <family val="2"/>
        <charset val="204"/>
      </rPr>
      <t>для Газонов</t>
    </r>
  </si>
  <si>
    <t>Удобрение сухое Фаско 5М минеральное для Газонов граннулированное 3 кг</t>
  </si>
  <si>
    <t>3 кг</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</si>
  <si>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</si>
  <si>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</si>
  <si>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</si>
  <si>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</si>
  <si>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t>Пак 2 г</t>
  </si>
  <si>
    <t>Стимулятор плодообразования для применения на овощных и плодово-ягодных культурах, 5,5 г/кг гиббереллиновых кислот натриевые соли.</t>
  </si>
  <si>
    <r>
      <t xml:space="preserve">Завязь </t>
    </r>
    <r>
      <rPr>
        <sz val="12"/>
        <rFont val="Arial"/>
        <family val="2"/>
        <charset val="204"/>
      </rPr>
      <t>, КРП, универсальная</t>
    </r>
    <r>
      <rPr>
        <b/>
        <sz val="12"/>
        <rFont val="Arial"/>
        <family val="2"/>
        <charset val="204"/>
      </rPr>
      <t xml:space="preserve">       </t>
    </r>
    <r>
      <rPr>
        <sz val="11"/>
        <rFont val="Arial"/>
        <family val="2"/>
        <charset val="204"/>
      </rPr>
      <t>"Техноэкспорт" РФ</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</si>
  <si>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</si>
  <si>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</si>
  <si>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</si>
  <si>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r>
      <t xml:space="preserve">"Орхидея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</si>
  <si>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</si>
  <si>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</si>
  <si>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Концентрированное органоминеральное бесхлорное удобрение для подкормки орхидей.</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</si>
  <si>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</si>
  <si>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</si>
  <si>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</si>
  <si>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</si>
  <si>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</si>
  <si>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</si>
  <si>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Браслет из микрофибры с пластиковой застежкой для защиты взрослых и детей с 3 лет от нападения комаров</t>
  </si>
  <si>
    <r>
      <t xml:space="preserve">Браслет  от комаров, </t>
    </r>
    <r>
      <rPr>
        <sz val="10"/>
        <rFont val="Arial"/>
        <family val="2"/>
        <charset val="204"/>
      </rPr>
      <t>с эфирными маслами</t>
    </r>
    <r>
      <rPr>
        <b/>
        <sz val="10"/>
        <rFont val="Arial"/>
        <family val="2"/>
        <charset val="204"/>
      </rPr>
      <t xml:space="preserve">,   Nadzor </t>
    </r>
  </si>
  <si>
    <t>Шт.</t>
  </si>
  <si>
    <r>
      <t xml:space="preserve">Хакер 300  </t>
    </r>
    <r>
      <rPr>
        <sz val="11"/>
        <rFont val="Arial"/>
        <family val="2"/>
        <charset val="204"/>
      </rPr>
      <t xml:space="preserve">"Август", РФ </t>
    </r>
    <r>
      <rPr>
        <i/>
        <sz val="10"/>
        <color rgb="FFFF0000"/>
        <rFont val="Arial"/>
        <family val="2"/>
        <charset val="204"/>
      </rPr>
      <t>Новинка</t>
    </r>
  </si>
  <si>
    <r>
      <t xml:space="preserve">Дихлофос  </t>
    </r>
    <r>
      <rPr>
        <sz val="11"/>
        <rFont val="Arial"/>
        <family val="2"/>
        <charset val="204"/>
      </rPr>
      <t xml:space="preserve">                            Nadzor, РФ</t>
    </r>
  </si>
  <si>
    <t xml:space="preserve">Для уничтожения летающих насекомых (мухи, комары, осы, москиты, бабочки моли) и нелетающих насекомых (тараканы, клопы, блохи, муравьи, кожееды) . </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</si>
  <si>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</si>
  <si>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</si>
  <si>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</si>
  <si>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</si>
  <si>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</si>
  <si>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 xml:space="preserve">Шприц 20г </t>
  </si>
  <si>
    <t xml:space="preserve">Туба 35г </t>
  </si>
  <si>
    <t xml:space="preserve">Ч/Дом Гель от тараканов в шприце  </t>
  </si>
  <si>
    <t xml:space="preserve">Ч/Дом Гель от тараканов в тубе </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</si>
  <si>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</si>
  <si>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</si>
  <si>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</si>
  <si>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</si>
  <si>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 xml:space="preserve"> От крыс и мышей</t>
  </si>
  <si>
    <r>
      <t xml:space="preserve">Тесто-брикет "Крысиная смерть №1" </t>
    </r>
    <r>
      <rPr>
        <sz val="11"/>
        <rFont val="Arial"/>
        <family val="2"/>
        <charset val="204"/>
      </rPr>
      <t xml:space="preserve"> Валбрента</t>
    </r>
  </si>
  <si>
    <t>КОММЕРЧЕСКОЕ ПРЕДЛОЖЕНИЕ    № 15(от  20.09. 2023г.)</t>
  </si>
</sst>
</file>

<file path=xl/styles.xml><?xml version="1.0" encoding="utf-8"?>
<styleSheet xmlns="http://schemas.openxmlformats.org/spreadsheetml/2006/main" xmlns:mc="http://schemas.openxmlformats.org/markup-compatibility/2006" xmlns:x14ac="http://schemas.microsoft.com/office/spreadsheetml/2009/9/ac" mc:Ignorable="x14ac">
  <fonts count="60" x14ac:knownFonts="1">
    <font>
      <sz val="10"/>
      <name val="Arial Cyr"/>
      <charset val="204"/>
    </font>
    <font>
      <sz val="10"/>
      <name val="Arial Cyr"/>
      <charset val="204"/>
    </font>
    <font>
      <b/>
      <i/>
      <sz val="9"/>
      <name val="Arial"/>
      <family val="2"/>
      <charset val="204"/>
    </font>
    <font>
      <u/>
      <sz val="10"/>
      <color indexed="12"/>
      <name val="Arial Cyr"/>
      <charset val="204"/>
    </font>
    <font>
      <sz val="8"/>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b/>
      <i/>
      <sz val="8"/>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8"/>
      <color indexed="10"/>
      <name val="Tahoma"/>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sz val="9"/>
      <color rgb="FFFF0000"/>
      <name val="Arial"/>
      <family val="2"/>
      <charset val="204"/>
    </font>
    <font>
      <b/>
      <i/>
      <sz val="10"/>
      <color rgb="FFFF0000"/>
      <name val="Arial"/>
      <family val="2"/>
      <charset val="204"/>
    </font>
    <font>
      <b/>
      <sz val="12"/>
      <color rgb="FFFF0000"/>
      <name val="Arial Cyr"/>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46"/>
        <bgColor indexed="64"/>
      </patternFill>
    </fill>
    <fill>
      <patternFill patternType="solid">
        <fgColor theme="9" tint="0.59999389629810485"/>
        <bgColor indexed="64"/>
      </patternFill>
    </fill>
    <fill>
      <patternFill patternType="solid">
        <fgColor rgb="FFFCD5B4"/>
        <bgColor indexed="64"/>
      </patternFill>
    </fill>
    <fill>
      <patternFill patternType="solid">
        <fgColor theme="8" tint="0.59999389629810485"/>
        <bgColor indexed="64"/>
      </patternFill>
    </fill>
    <fill>
      <patternFill patternType="solid">
        <fgColor rgb="FFF0F8FA"/>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891">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11" fillId="0" borderId="0" xfId="0" applyFont="1" applyAlignment="1">
      <alignment vertical="center"/>
    </xf>
    <xf numFmtId="0" fontId="6" fillId="0" borderId="0" xfId="0" applyFont="1" applyBorder="1" applyAlignment="1">
      <alignment vertical="center"/>
    </xf>
    <xf numFmtId="0" fontId="6" fillId="0" borderId="5" xfId="0" applyFont="1" applyBorder="1" applyAlignment="1">
      <alignment horizontal="center"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0" fontId="6" fillId="0"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2" fontId="14" fillId="0" borderId="5" xfId="0" applyNumberFormat="1" applyFont="1" applyBorder="1" applyAlignment="1">
      <alignment horizontal="center" vertical="center" wrapText="1"/>
    </xf>
    <xf numFmtId="2" fontId="14" fillId="0" borderId="10" xfId="0" applyNumberFormat="1" applyFont="1" applyBorder="1" applyAlignment="1">
      <alignment horizontal="center" vertical="center" wrapText="1"/>
    </xf>
    <xf numFmtId="0" fontId="6" fillId="0" borderId="0" xfId="0" applyFont="1" applyFill="1" applyAlignment="1">
      <alignment vertical="center"/>
    </xf>
    <xf numFmtId="0" fontId="9" fillId="4"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16" xfId="0" applyFont="1" applyBorder="1" applyAlignment="1">
      <alignment horizontal="center" vertical="center"/>
    </xf>
    <xf numFmtId="0" fontId="14" fillId="2"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4" borderId="6" xfId="0" applyFont="1" applyFill="1" applyBorder="1" applyAlignment="1">
      <alignment horizontal="center" vertical="center"/>
    </xf>
    <xf numFmtId="0" fontId="26" fillId="4" borderId="17" xfId="0" applyFont="1" applyFill="1" applyBorder="1" applyAlignment="1">
      <alignment horizontal="center" vertical="center" wrapText="1"/>
    </xf>
    <xf numFmtId="0" fontId="14" fillId="0" borderId="16" xfId="0" applyFont="1" applyFill="1" applyBorder="1" applyAlignment="1">
      <alignment horizontal="center" vertical="center"/>
    </xf>
    <xf numFmtId="0" fontId="6" fillId="0" borderId="0" xfId="0" applyFont="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4" fillId="4" borderId="13" xfId="0" applyFont="1" applyFill="1" applyBorder="1" applyAlignment="1">
      <alignment horizontal="center" vertical="center"/>
    </xf>
    <xf numFmtId="2" fontId="6" fillId="4" borderId="21" xfId="0" applyNumberFormat="1" applyFont="1" applyFill="1" applyBorder="1" applyAlignment="1">
      <alignment horizontal="center" vertical="center" wrapText="1"/>
    </xf>
    <xf numFmtId="0" fontId="3" fillId="0" borderId="17" xfId="1" applyFill="1" applyBorder="1" applyAlignment="1" applyProtection="1">
      <alignment horizontal="center" vertical="center" wrapText="1"/>
    </xf>
    <xf numFmtId="3" fontId="8" fillId="0" borderId="26"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6" fillId="0" borderId="26" xfId="0" applyFont="1" applyBorder="1" applyAlignment="1">
      <alignment horizontal="center" vertical="center"/>
    </xf>
    <xf numFmtId="0" fontId="9" fillId="0" borderId="26" xfId="0" applyFont="1" applyBorder="1" applyAlignment="1">
      <alignment horizontal="center" vertical="center" wrapText="1"/>
    </xf>
    <xf numFmtId="0" fontId="19" fillId="2"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1" fontId="9" fillId="0" borderId="28" xfId="0" applyNumberFormat="1" applyFont="1" applyFill="1" applyBorder="1" applyAlignment="1">
      <alignment horizontal="center" vertical="center" wrapText="1"/>
    </xf>
    <xf numFmtId="0" fontId="19" fillId="2" borderId="15" xfId="0"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1" fontId="13" fillId="0" borderId="13"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3" fontId="13" fillId="0" borderId="14" xfId="0" applyNumberFormat="1"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3" xfId="0" applyFont="1" applyFill="1" applyBorder="1" applyAlignment="1">
      <alignment horizontal="center" vertical="center"/>
    </xf>
    <xf numFmtId="0" fontId="14" fillId="4" borderId="0" xfId="0" applyFont="1" applyFill="1" applyAlignment="1">
      <alignment horizontal="center" vertical="center"/>
    </xf>
    <xf numFmtId="0" fontId="3" fillId="0" borderId="16" xfId="1" applyFill="1" applyBorder="1" applyAlignment="1" applyProtection="1">
      <alignment horizontal="center" vertical="center" wrapText="1"/>
    </xf>
    <xf numFmtId="3" fontId="13" fillId="0" borderId="13" xfId="0" applyNumberFormat="1" applyFont="1" applyFill="1" applyBorder="1" applyAlignment="1">
      <alignment horizontal="center" vertical="center" wrapText="1"/>
    </xf>
    <xf numFmtId="0" fontId="14" fillId="2" borderId="15" xfId="0" applyFont="1" applyFill="1" applyBorder="1" applyAlignment="1">
      <alignment horizontal="center" vertical="center"/>
    </xf>
    <xf numFmtId="0" fontId="7" fillId="0" borderId="0" xfId="0" applyFont="1" applyAlignment="1">
      <alignment horizontal="center" vertical="center"/>
    </xf>
    <xf numFmtId="0" fontId="9" fillId="3" borderId="13"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0" borderId="0" xfId="0" applyFont="1" applyFill="1" applyAlignment="1">
      <alignment horizontal="center" vertical="center"/>
    </xf>
    <xf numFmtId="1" fontId="13" fillId="0" borderId="16" xfId="0" applyNumberFormat="1" applyFont="1" applyFill="1" applyBorder="1" applyAlignment="1">
      <alignment horizontal="center" vertical="center" wrapText="1"/>
    </xf>
    <xf numFmtId="0" fontId="12" fillId="4" borderId="36" xfId="0" applyFont="1" applyFill="1" applyBorder="1" applyAlignment="1">
      <alignment vertical="center" wrapText="1"/>
    </xf>
    <xf numFmtId="2" fontId="6" fillId="4" borderId="31" xfId="0" applyNumberFormat="1" applyFont="1" applyFill="1" applyBorder="1" applyAlignment="1">
      <alignment vertical="center" wrapText="1"/>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6" xfId="0" applyFont="1" applyFill="1" applyBorder="1" applyAlignment="1">
      <alignment vertical="center" wrapText="1"/>
    </xf>
    <xf numFmtId="2" fontId="6" fillId="5" borderId="31" xfId="0" applyNumberFormat="1" applyFont="1" applyFill="1" applyBorder="1" applyAlignment="1">
      <alignment vertical="center" wrapText="1"/>
    </xf>
    <xf numFmtId="0" fontId="9" fillId="4" borderId="12" xfId="0" applyFont="1" applyFill="1" applyBorder="1" applyAlignment="1">
      <alignment horizontal="center" vertical="center" wrapText="1"/>
    </xf>
    <xf numFmtId="0" fontId="14" fillId="4" borderId="11" xfId="0" applyFont="1" applyFill="1" applyBorder="1" applyAlignment="1">
      <alignment horizontal="center" vertical="center"/>
    </xf>
    <xf numFmtId="0" fontId="9" fillId="4" borderId="15"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6" fillId="0" borderId="17" xfId="0" applyFont="1" applyBorder="1" applyAlignment="1">
      <alignment horizontal="center" vertical="center"/>
    </xf>
    <xf numFmtId="3" fontId="8" fillId="0" borderId="42" xfId="0" applyNumberFormat="1" applyFont="1" applyFill="1" applyBorder="1" applyAlignment="1">
      <alignment horizontal="center" vertical="center" wrapText="1"/>
    </xf>
    <xf numFmtId="3" fontId="8" fillId="0" borderId="40" xfId="0" applyNumberFormat="1"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5" xfId="0" applyFont="1" applyFill="1" applyBorder="1" applyAlignment="1">
      <alignment vertical="center" wrapText="1"/>
    </xf>
    <xf numFmtId="2" fontId="6" fillId="5" borderId="39" xfId="0" applyNumberFormat="1" applyFont="1" applyFill="1" applyBorder="1" applyAlignment="1">
      <alignment vertical="center" wrapText="1"/>
    </xf>
    <xf numFmtId="0" fontId="6" fillId="0"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6" xfId="0" applyFont="1" applyFill="1" applyBorder="1" applyAlignment="1">
      <alignment horizontal="center" vertical="center"/>
    </xf>
    <xf numFmtId="0" fontId="6" fillId="5" borderId="16" xfId="0"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0" fontId="9" fillId="0" borderId="0" xfId="0" applyFont="1" applyBorder="1" applyAlignment="1"/>
    <xf numFmtId="0" fontId="30" fillId="0" borderId="0" xfId="0" applyFont="1" applyBorder="1" applyAlignment="1"/>
    <xf numFmtId="0" fontId="32" fillId="0" borderId="0" xfId="0" applyFont="1" applyBorder="1" applyAlignment="1"/>
    <xf numFmtId="0" fontId="34" fillId="0" borderId="0" xfId="1" applyFont="1" applyBorder="1" applyAlignment="1" applyProtection="1"/>
    <xf numFmtId="0" fontId="35" fillId="0" borderId="0" xfId="0" applyFont="1" applyBorder="1" applyAlignment="1"/>
    <xf numFmtId="0" fontId="38" fillId="0" borderId="1" xfId="2" applyFont="1" applyBorder="1" applyAlignment="1" applyProtection="1">
      <alignment vertical="center" wrapText="1"/>
    </xf>
    <xf numFmtId="0" fontId="23" fillId="0" borderId="2" xfId="2" applyFont="1" applyBorder="1" applyAlignment="1" applyProtection="1">
      <alignment horizontal="center" vertical="center"/>
    </xf>
    <xf numFmtId="0" fontId="23"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3"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1" fillId="0" borderId="0" xfId="2" applyBorder="1" applyAlignment="1" applyProtection="1">
      <alignmen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32" fillId="0" borderId="0" xfId="0" applyFont="1" applyAlignment="1">
      <alignment horizontal="center"/>
    </xf>
    <xf numFmtId="0" fontId="0" fillId="0" borderId="0" xfId="0" applyAlignment="1">
      <alignment horizontal="center"/>
    </xf>
    <xf numFmtId="0" fontId="1" fillId="0" borderId="0" xfId="2" applyNumberFormat="1" applyFill="1" applyBorder="1" applyAlignment="1" applyProtection="1">
      <alignment vertical="center"/>
      <protection locked="0"/>
    </xf>
    <xf numFmtId="0" fontId="30" fillId="0" borderId="37" xfId="0" applyFont="1" applyBorder="1" applyAlignment="1">
      <alignment horizontal="center"/>
    </xf>
    <xf numFmtId="0" fontId="30" fillId="0" borderId="44" xfId="0" applyFont="1" applyBorder="1" applyAlignment="1">
      <alignment horizontal="center"/>
    </xf>
    <xf numFmtId="0" fontId="32" fillId="0" borderId="44" xfId="0" applyFont="1" applyBorder="1" applyAlignment="1">
      <alignment horizontal="center"/>
    </xf>
    <xf numFmtId="0" fontId="31"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8"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3"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3" fillId="0" borderId="0" xfId="2" applyFont="1" applyFill="1" applyBorder="1" applyAlignment="1" applyProtection="1">
      <alignment horizontal="center" vertical="center" wrapText="1"/>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2" fontId="14" fillId="0" borderId="8"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14" fillId="7" borderId="13" xfId="0" applyFont="1" applyFill="1" applyBorder="1" applyAlignment="1">
      <alignment horizontal="center" vertical="center"/>
    </xf>
    <xf numFmtId="0" fontId="9" fillId="7" borderId="13" xfId="0" applyFont="1" applyFill="1" applyBorder="1" applyAlignment="1">
      <alignment horizontal="center" vertical="center" wrapText="1"/>
    </xf>
    <xf numFmtId="0" fontId="14" fillId="7" borderId="14" xfId="0" applyFont="1" applyFill="1" applyBorder="1" applyAlignment="1">
      <alignment horizontal="center" vertical="center"/>
    </xf>
    <xf numFmtId="0" fontId="9" fillId="7" borderId="15" xfId="0" applyFont="1" applyFill="1" applyBorder="1" applyAlignment="1">
      <alignment horizontal="center" vertical="center" wrapText="1"/>
    </xf>
    <xf numFmtId="0" fontId="14" fillId="4" borderId="17" xfId="0" applyFont="1" applyFill="1" applyBorder="1" applyAlignment="1">
      <alignment vertical="center"/>
    </xf>
    <xf numFmtId="0" fontId="8" fillId="0" borderId="17"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26" fillId="6" borderId="16" xfId="0"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26" xfId="0" applyFont="1" applyFill="1" applyBorder="1" applyAlignment="1">
      <alignment horizontal="center" vertical="center"/>
    </xf>
    <xf numFmtId="0" fontId="9" fillId="4" borderId="7"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3" fillId="0" borderId="16" xfId="1" applyFont="1" applyFill="1" applyBorder="1" applyAlignment="1" applyProtection="1">
      <alignment vertical="center" wrapText="1"/>
    </xf>
    <xf numFmtId="0" fontId="28" fillId="4" borderId="12"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9" borderId="12" xfId="0" applyFont="1" applyFill="1" applyBorder="1" applyAlignment="1">
      <alignment horizontal="center" vertical="center" wrapText="1"/>
    </xf>
    <xf numFmtId="0" fontId="6" fillId="0" borderId="40" xfId="0" applyFont="1" applyFill="1" applyBorder="1" applyAlignment="1">
      <alignment horizontal="center" vertical="center"/>
    </xf>
    <xf numFmtId="0" fontId="14" fillId="4" borderId="37"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14" fillId="10" borderId="13" xfId="0" applyFont="1" applyFill="1" applyBorder="1" applyAlignment="1">
      <alignment horizontal="center" vertical="center"/>
    </xf>
    <xf numFmtId="0" fontId="14" fillId="10" borderId="14" xfId="0" applyFont="1" applyFill="1" applyBorder="1" applyAlignment="1">
      <alignment horizontal="center" vertical="center"/>
    </xf>
    <xf numFmtId="0" fontId="6" fillId="10" borderId="0" xfId="0" applyFont="1" applyFill="1" applyAlignment="1">
      <alignment vertical="center"/>
    </xf>
    <xf numFmtId="0" fontId="4" fillId="0" borderId="0" xfId="0" applyFont="1" applyFill="1" applyAlignment="1">
      <alignment horizontal="center"/>
    </xf>
    <xf numFmtId="0" fontId="0" fillId="0" borderId="0" xfId="0" applyFill="1"/>
    <xf numFmtId="0" fontId="4" fillId="0" borderId="0" xfId="0" applyFont="1" applyFill="1" applyAlignment="1">
      <alignment horizontal="center" wrapText="1"/>
    </xf>
    <xf numFmtId="0" fontId="1" fillId="0" borderId="0" xfId="2" applyFill="1" applyAlignment="1" applyProtection="1">
      <alignment vertical="center"/>
    </xf>
    <xf numFmtId="0" fontId="6" fillId="0" borderId="0" xfId="0" applyFont="1" applyFill="1" applyBorder="1" applyAlignment="1">
      <alignment vertical="center"/>
    </xf>
    <xf numFmtId="0" fontId="6" fillId="0" borderId="10" xfId="0" applyFont="1" applyFill="1" applyBorder="1" applyAlignment="1">
      <alignment horizontal="center" vertical="center" wrapText="1"/>
    </xf>
    <xf numFmtId="0" fontId="52" fillId="0" borderId="16" xfId="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47" fillId="0" borderId="16" xfId="0" applyNumberFormat="1" applyFont="1" applyFill="1" applyBorder="1" applyAlignment="1">
      <alignment horizontal="center" vertical="center" wrapText="1"/>
    </xf>
    <xf numFmtId="0" fontId="14" fillId="4" borderId="20" xfId="0" applyFont="1" applyFill="1" applyBorder="1" applyAlignment="1">
      <alignment horizontal="center" vertical="center"/>
    </xf>
    <xf numFmtId="0" fontId="14" fillId="0" borderId="14" xfId="0" applyFont="1" applyFill="1" applyBorder="1" applyAlignment="1">
      <alignment horizontal="center" vertical="center"/>
    </xf>
    <xf numFmtId="4" fontId="14" fillId="0" borderId="3"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0" fontId="14" fillId="0" borderId="46" xfId="0" applyFont="1" applyFill="1" applyBorder="1" applyAlignment="1">
      <alignment horizontal="center" vertical="center"/>
    </xf>
    <xf numFmtId="0" fontId="14" fillId="0" borderId="15" xfId="0" applyFont="1" applyFill="1" applyBorder="1" applyAlignment="1">
      <alignment horizontal="center" vertical="center"/>
    </xf>
    <xf numFmtId="2" fontId="14" fillId="0" borderId="8" xfId="0"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4" borderId="6"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1" fillId="0" borderId="16" xfId="0" applyFont="1" applyFill="1" applyBorder="1" applyAlignment="1">
      <alignment horizontal="center" vertical="center"/>
    </xf>
    <xf numFmtId="4" fontId="14" fillId="0" borderId="9" xfId="0" applyNumberFormat="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4" fontId="14" fillId="0" borderId="8" xfId="0" applyNumberFormat="1" applyFont="1" applyBorder="1" applyAlignment="1">
      <alignment horizontal="center" vertical="center" wrapText="1"/>
    </xf>
    <xf numFmtId="2" fontId="14" fillId="0" borderId="10" xfId="0" applyNumberFormat="1" applyFont="1" applyFill="1" applyBorder="1" applyAlignment="1">
      <alignment horizontal="center" vertical="center" wrapText="1"/>
    </xf>
    <xf numFmtId="0" fontId="14" fillId="5" borderId="16"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48" xfId="0" applyFont="1" applyFill="1" applyBorder="1" applyAlignment="1">
      <alignment vertical="center" wrapText="1"/>
    </xf>
    <xf numFmtId="2" fontId="6" fillId="5" borderId="32" xfId="0" applyNumberFormat="1" applyFont="1" applyFill="1" applyBorder="1" applyAlignment="1">
      <alignment vertical="center" wrapText="1"/>
    </xf>
    <xf numFmtId="0" fontId="13" fillId="5" borderId="16" xfId="0" applyFont="1" applyFill="1" applyBorder="1" applyAlignment="1">
      <alignment horizontal="center" vertical="center" wrapText="1"/>
    </xf>
    <xf numFmtId="2" fontId="14" fillId="0" borderId="32" xfId="0" applyNumberFormat="1" applyFont="1" applyFill="1" applyBorder="1" applyAlignment="1">
      <alignment horizontal="center" vertical="center" wrapText="1"/>
    </xf>
    <xf numFmtId="2" fontId="14" fillId="0" borderId="20" xfId="0" applyNumberFormat="1" applyFont="1" applyFill="1" applyBorder="1" applyAlignment="1">
      <alignment horizontal="center" vertical="center" wrapText="1"/>
    </xf>
    <xf numFmtId="2" fontId="14" fillId="0" borderId="39" xfId="0" applyNumberFormat="1" applyFont="1" applyFill="1" applyBorder="1" applyAlignment="1">
      <alignment horizontal="center" vertical="center" wrapText="1"/>
    </xf>
    <xf numFmtId="2" fontId="14" fillId="0" borderId="31" xfId="0" applyNumberFormat="1" applyFont="1" applyFill="1" applyBorder="1" applyAlignment="1">
      <alignment horizontal="center" vertical="center" wrapText="1"/>
    </xf>
    <xf numFmtId="0" fontId="6" fillId="5" borderId="15" xfId="0" applyFont="1" applyFill="1" applyBorder="1" applyAlignment="1">
      <alignment horizontal="center" vertical="center"/>
    </xf>
    <xf numFmtId="2" fontId="14" fillId="0" borderId="31" xfId="0" applyNumberFormat="1" applyFont="1" applyBorder="1" applyAlignment="1">
      <alignment horizontal="center" vertical="center" wrapText="1"/>
    </xf>
    <xf numFmtId="2" fontId="14" fillId="0" borderId="32" xfId="0" applyNumberFormat="1" applyFont="1" applyBorder="1" applyAlignment="1">
      <alignment horizontal="center" vertical="center" wrapText="1"/>
    </xf>
    <xf numFmtId="2" fontId="14" fillId="0" borderId="20" xfId="0" applyNumberFormat="1" applyFont="1" applyBorder="1" applyAlignment="1">
      <alignment horizontal="center" vertical="center" wrapText="1"/>
    </xf>
    <xf numFmtId="2" fontId="14" fillId="0" borderId="23" xfId="0" applyNumberFormat="1" applyFont="1" applyFill="1" applyBorder="1" applyAlignment="1">
      <alignment horizontal="center" vertical="center" wrapText="1"/>
    </xf>
    <xf numFmtId="2" fontId="14" fillId="0" borderId="18" xfId="0" applyNumberFormat="1" applyFont="1" applyFill="1" applyBorder="1" applyAlignment="1">
      <alignment horizontal="center" vertical="center" wrapText="1"/>
    </xf>
    <xf numFmtId="2" fontId="14" fillId="0" borderId="43" xfId="0" applyNumberFormat="1" applyFont="1" applyFill="1" applyBorder="1" applyAlignment="1">
      <alignment horizontal="center" vertical="center" wrapText="1"/>
    </xf>
    <xf numFmtId="2" fontId="14" fillId="0" borderId="24" xfId="0" applyNumberFormat="1" applyFont="1" applyBorder="1" applyAlignment="1">
      <alignment horizontal="center" vertical="center" wrapText="1"/>
    </xf>
    <xf numFmtId="2" fontId="14" fillId="0" borderId="21" xfId="0" applyNumberFormat="1" applyFont="1" applyFill="1" applyBorder="1" applyAlignment="1">
      <alignment horizontal="center" vertical="center" wrapText="1"/>
    </xf>
    <xf numFmtId="2" fontId="14" fillId="0" borderId="41" xfId="0" applyNumberFormat="1" applyFont="1" applyFill="1" applyBorder="1" applyAlignment="1">
      <alignment horizontal="center" vertical="center" wrapText="1"/>
    </xf>
    <xf numFmtId="2" fontId="14" fillId="4" borderId="21" xfId="0" applyNumberFormat="1" applyFont="1" applyFill="1" applyBorder="1" applyAlignment="1">
      <alignment horizontal="center" vertical="center" wrapText="1"/>
    </xf>
    <xf numFmtId="2" fontId="14" fillId="0" borderId="49" xfId="0" applyNumberFormat="1" applyFont="1" applyFill="1" applyBorder="1" applyAlignment="1">
      <alignment horizontal="center" vertical="center" wrapText="1"/>
    </xf>
    <xf numFmtId="4" fontId="14" fillId="0" borderId="34" xfId="0"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45" fillId="0" borderId="16" xfId="0" applyFont="1" applyFill="1" applyBorder="1" applyAlignment="1">
      <alignment horizontal="center" vertical="center" wrapText="1"/>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2" fontId="14" fillId="0" borderId="43" xfId="0" applyNumberFormat="1" applyFont="1" applyFill="1" applyBorder="1" applyAlignment="1">
      <alignment horizontal="center" vertical="center" wrapText="1"/>
    </xf>
    <xf numFmtId="2" fontId="14" fillId="0" borderId="9"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2" fontId="14" fillId="0" borderId="31"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26" fillId="0" borderId="16" xfId="0" applyFont="1" applyFill="1" applyBorder="1" applyAlignment="1">
      <alignment horizontal="center" vertical="center" wrapText="1"/>
    </xf>
    <xf numFmtId="0" fontId="51"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4" fontId="14" fillId="0" borderId="34" xfId="0" applyNumberFormat="1" applyFont="1" applyFill="1" applyBorder="1" applyAlignment="1">
      <alignment horizontal="center" vertical="center" wrapText="1"/>
    </xf>
    <xf numFmtId="2" fontId="14" fillId="0" borderId="4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2" fontId="14" fillId="0" borderId="22"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2" fontId="14" fillId="0" borderId="9"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2" fontId="14" fillId="0" borderId="49"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wrapText="1"/>
    </xf>
    <xf numFmtId="2" fontId="14" fillId="0" borderId="65" xfId="0" applyNumberFormat="1" applyFont="1" applyFill="1" applyBorder="1" applyAlignment="1">
      <alignment horizontal="center" vertical="center" wrapText="1"/>
    </xf>
    <xf numFmtId="0" fontId="52" fillId="0" borderId="17" xfId="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2" fontId="13" fillId="0" borderId="13"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16" xfId="0" applyNumberFormat="1" applyFont="1" applyFill="1" applyBorder="1" applyAlignment="1">
      <alignment horizontal="center" vertical="center"/>
    </xf>
    <xf numFmtId="1" fontId="13" fillId="5" borderId="1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2" fontId="14" fillId="0" borderId="21" xfId="0" applyNumberFormat="1" applyFont="1" applyFill="1" applyBorder="1" applyAlignment="1">
      <alignment horizontal="center" vertical="center" wrapText="1"/>
    </xf>
    <xf numFmtId="2" fontId="14" fillId="0" borderId="49" xfId="0" applyNumberFormat="1" applyFont="1" applyFill="1" applyBorder="1" applyAlignment="1">
      <alignment horizontal="center" vertical="center" wrapText="1"/>
    </xf>
    <xf numFmtId="0" fontId="6" fillId="11" borderId="34" xfId="0" applyFont="1" applyFill="1" applyBorder="1" applyAlignment="1">
      <alignment horizontal="center" vertical="center" wrapText="1"/>
    </xf>
    <xf numFmtId="4" fontId="14" fillId="11" borderId="34" xfId="0" applyNumberFormat="1" applyFont="1" applyFill="1" applyBorder="1" applyAlignment="1">
      <alignment horizontal="center" vertical="center" wrapText="1"/>
    </xf>
    <xf numFmtId="2" fontId="14" fillId="11" borderId="33" xfId="0" applyNumberFormat="1"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2" xfId="0" applyFont="1" applyFill="1" applyBorder="1" applyAlignment="1">
      <alignment horizontal="center" vertical="center" wrapText="1"/>
    </xf>
    <xf numFmtId="4" fontId="14" fillId="11" borderId="2" xfId="0" applyNumberFormat="1" applyFont="1" applyFill="1" applyBorder="1" applyAlignment="1">
      <alignment horizontal="center" vertical="center" wrapText="1"/>
    </xf>
    <xf numFmtId="2" fontId="14" fillId="11" borderId="19"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4" fontId="14" fillId="11" borderId="3" xfId="0" applyNumberFormat="1" applyFont="1" applyFill="1" applyBorder="1" applyAlignment="1">
      <alignment horizontal="center" vertical="center" wrapText="1"/>
    </xf>
    <xf numFmtId="2" fontId="14" fillId="11" borderId="41" xfId="0" applyNumberFormat="1" applyFont="1" applyFill="1" applyBorder="1" applyAlignment="1">
      <alignment horizontal="center" vertical="center" wrapText="1"/>
    </xf>
    <xf numFmtId="0" fontId="6" fillId="11" borderId="9" xfId="0" applyFont="1" applyFill="1" applyBorder="1" applyAlignment="1">
      <alignment horizontal="center" vertical="center" wrapText="1"/>
    </xf>
    <xf numFmtId="4" fontId="14" fillId="11" borderId="9" xfId="0" applyNumberFormat="1" applyFont="1" applyFill="1" applyBorder="1" applyAlignment="1">
      <alignment horizontal="center" vertical="center" wrapText="1"/>
    </xf>
    <xf numFmtId="2" fontId="14" fillId="11" borderId="22" xfId="0" applyNumberFormat="1" applyFont="1" applyFill="1" applyBorder="1" applyAlignment="1">
      <alignment horizontal="center" vertical="center" wrapText="1"/>
    </xf>
    <xf numFmtId="0" fontId="14" fillId="11" borderId="16" xfId="0" applyFont="1" applyFill="1" applyBorder="1" applyAlignment="1">
      <alignment horizontal="center" vertical="center"/>
    </xf>
    <xf numFmtId="0" fontId="6" fillId="11" borderId="8" xfId="0" applyFont="1" applyFill="1" applyBorder="1" applyAlignment="1">
      <alignment horizontal="center" vertical="center" wrapText="1"/>
    </xf>
    <xf numFmtId="4" fontId="14" fillId="11" borderId="8" xfId="0" applyNumberFormat="1" applyFont="1" applyFill="1" applyBorder="1" applyAlignment="1">
      <alignment horizontal="center" vertical="center" wrapText="1"/>
    </xf>
    <xf numFmtId="2" fontId="14" fillId="11" borderId="20" xfId="0" applyNumberFormat="1" applyFont="1" applyFill="1" applyBorder="1" applyAlignment="1">
      <alignment horizontal="center" vertical="center" wrapText="1"/>
    </xf>
    <xf numFmtId="0" fontId="51" fillId="11" borderId="16" xfId="0" applyFont="1" applyFill="1" applyBorder="1" applyAlignment="1">
      <alignment horizontal="center" vertical="center" wrapText="1"/>
    </xf>
    <xf numFmtId="0" fontId="45" fillId="11" borderId="17" xfId="0" applyFont="1" applyFill="1" applyBorder="1" applyAlignment="1">
      <alignment horizontal="center" vertical="center" wrapText="1"/>
    </xf>
    <xf numFmtId="2" fontId="14" fillId="11" borderId="23" xfId="0" applyNumberFormat="1" applyFont="1" applyFill="1" applyBorder="1" applyAlignment="1">
      <alignment horizontal="center" vertical="center" wrapText="1"/>
    </xf>
    <xf numFmtId="4" fontId="14" fillId="11" borderId="4" xfId="0" applyNumberFormat="1" applyFont="1" applyFill="1" applyBorder="1" applyAlignment="1">
      <alignment horizontal="center" vertical="center" wrapText="1"/>
    </xf>
    <xf numFmtId="2" fontId="14" fillId="11" borderId="18" xfId="0" applyNumberFormat="1" applyFont="1" applyFill="1" applyBorder="1" applyAlignment="1">
      <alignment horizontal="center" vertical="center" wrapText="1"/>
    </xf>
    <xf numFmtId="2" fontId="14" fillId="11" borderId="43" xfId="0" applyNumberFormat="1" applyFont="1" applyFill="1" applyBorder="1" applyAlignment="1">
      <alignment horizontal="center" vertical="center" wrapText="1"/>
    </xf>
    <xf numFmtId="0" fontId="6" fillId="11" borderId="10" xfId="0" applyFont="1" applyFill="1" applyBorder="1" applyAlignment="1">
      <alignment horizontal="center" vertical="center" wrapText="1"/>
    </xf>
    <xf numFmtId="4" fontId="14" fillId="11" borderId="10" xfId="0" applyNumberFormat="1" applyFont="1" applyFill="1" applyBorder="1" applyAlignment="1">
      <alignment horizontal="center" vertical="center" wrapText="1"/>
    </xf>
    <xf numFmtId="2" fontId="14" fillId="11" borderId="24" xfId="0" applyNumberFormat="1" applyFont="1" applyFill="1" applyBorder="1" applyAlignment="1">
      <alignment horizontal="center" vertical="center" wrapText="1"/>
    </xf>
    <xf numFmtId="0" fontId="3" fillId="11" borderId="26" xfId="1" applyFill="1" applyBorder="1" applyAlignment="1" applyProtection="1">
      <alignment horizontal="center" vertical="center" wrapText="1"/>
    </xf>
    <xf numFmtId="1" fontId="13" fillId="11" borderId="30" xfId="0" applyNumberFormat="1" applyFont="1" applyFill="1" applyBorder="1" applyAlignment="1">
      <alignment horizontal="center" vertical="center" wrapText="1"/>
    </xf>
    <xf numFmtId="0" fontId="3" fillId="11" borderId="16" xfId="1" applyFill="1" applyBorder="1" applyAlignment="1" applyProtection="1">
      <alignment horizontal="center" vertical="center" wrapText="1"/>
    </xf>
    <xf numFmtId="0" fontId="52" fillId="11" borderId="16" xfId="1" applyFont="1" applyFill="1" applyBorder="1" applyAlignment="1" applyProtection="1">
      <alignment horizontal="center" vertical="center" wrapText="1"/>
    </xf>
    <xf numFmtId="0" fontId="14" fillId="11" borderId="3" xfId="0" applyFont="1" applyFill="1" applyBorder="1" applyAlignment="1">
      <alignment horizontal="center" vertical="center" wrapText="1"/>
    </xf>
    <xf numFmtId="1" fontId="13" fillId="11" borderId="27" xfId="0" applyNumberFormat="1" applyFont="1" applyFill="1" applyBorder="1" applyAlignment="1">
      <alignment horizontal="center" vertical="center" wrapText="1"/>
    </xf>
    <xf numFmtId="1" fontId="13" fillId="11" borderId="14" xfId="0" applyNumberFormat="1" applyFont="1" applyFill="1" applyBorder="1" applyAlignment="1">
      <alignment horizontal="center" vertical="center" wrapText="1"/>
    </xf>
    <xf numFmtId="2" fontId="14" fillId="11" borderId="32" xfId="0" applyNumberFormat="1" applyFont="1" applyFill="1" applyBorder="1" applyAlignment="1">
      <alignment horizontal="center" vertical="center" wrapText="1"/>
    </xf>
    <xf numFmtId="0" fontId="3" fillId="11" borderId="16" xfId="1" applyFont="1" applyFill="1" applyBorder="1" applyAlignment="1" applyProtection="1">
      <alignment vertical="center" wrapText="1"/>
    </xf>
    <xf numFmtId="2" fontId="14" fillId="11" borderId="3" xfId="0" applyNumberFormat="1" applyFont="1" applyFill="1" applyBorder="1" applyAlignment="1">
      <alignment horizontal="center" vertical="center" wrapText="1"/>
    </xf>
    <xf numFmtId="2" fontId="14" fillId="11" borderId="4" xfId="0" applyNumberFormat="1" applyFont="1" applyFill="1" applyBorder="1" applyAlignment="1">
      <alignment horizontal="center" vertical="center" wrapText="1"/>
    </xf>
    <xf numFmtId="0" fontId="14" fillId="11" borderId="15" xfId="0" applyFont="1" applyFill="1" applyBorder="1" applyAlignment="1">
      <alignment horizontal="center" vertical="center"/>
    </xf>
    <xf numFmtId="0" fontId="6" fillId="11" borderId="5" xfId="0" applyFont="1" applyFill="1" applyBorder="1" applyAlignment="1">
      <alignment horizontal="center" vertical="center" wrapText="1"/>
    </xf>
    <xf numFmtId="4" fontId="14" fillId="11" borderId="5" xfId="0" applyNumberFormat="1" applyFont="1" applyFill="1" applyBorder="1" applyAlignment="1">
      <alignment horizontal="center" vertical="center" wrapText="1"/>
    </xf>
    <xf numFmtId="2" fontId="14" fillId="11" borderId="31" xfId="0" applyNumberFormat="1" applyFont="1" applyFill="1" applyBorder="1" applyAlignment="1">
      <alignment horizontal="center" vertical="center" wrapText="1"/>
    </xf>
    <xf numFmtId="3" fontId="13" fillId="11" borderId="13" xfId="0" applyNumberFormat="1" applyFont="1" applyFill="1" applyBorder="1" applyAlignment="1">
      <alignment horizontal="center" vertical="center" wrapText="1"/>
    </xf>
    <xf numFmtId="3" fontId="47" fillId="11" borderId="16" xfId="0" applyNumberFormat="1" applyFont="1" applyFill="1" applyBorder="1" applyAlignment="1">
      <alignment horizontal="center" vertical="center" wrapText="1"/>
    </xf>
    <xf numFmtId="1" fontId="13" fillId="11" borderId="16" xfId="0" applyNumberFormat="1" applyFont="1" applyFill="1" applyBorder="1" applyAlignment="1">
      <alignment horizontal="center" vertical="center" wrapText="1"/>
    </xf>
    <xf numFmtId="0" fontId="9" fillId="11" borderId="16" xfId="0" applyFont="1" applyFill="1" applyBorder="1" applyAlignment="1">
      <alignment horizontal="center" vertical="center" wrapText="1"/>
    </xf>
    <xf numFmtId="1" fontId="13" fillId="11" borderId="16" xfId="0" applyNumberFormat="1" applyFont="1" applyFill="1" applyBorder="1" applyAlignment="1">
      <alignment horizontal="center" vertical="center"/>
    </xf>
    <xf numFmtId="0" fontId="14" fillId="11" borderId="29" xfId="0" applyFont="1" applyFill="1" applyBorder="1" applyAlignment="1">
      <alignment horizontal="center" vertical="center"/>
    </xf>
    <xf numFmtId="2" fontId="14" fillId="11" borderId="8"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3" fontId="8" fillId="11" borderId="17" xfId="0" applyNumberFormat="1" applyFont="1" applyFill="1" applyBorder="1" applyAlignment="1">
      <alignment horizontal="center" vertical="center" wrapText="1"/>
    </xf>
    <xf numFmtId="2" fontId="14" fillId="11" borderId="8" xfId="0" applyNumberFormat="1" applyFont="1" applyFill="1" applyBorder="1" applyAlignment="1">
      <alignment horizontal="center" vertical="center"/>
    </xf>
    <xf numFmtId="3" fontId="17" fillId="11" borderId="17" xfId="0" applyNumberFormat="1" applyFont="1" applyFill="1" applyBorder="1" applyAlignment="1">
      <alignment horizontal="center" vertical="center" wrapText="1"/>
    </xf>
    <xf numFmtId="2" fontId="14" fillId="11" borderId="10" xfId="0" applyNumberFormat="1" applyFont="1" applyFill="1" applyBorder="1" applyAlignment="1">
      <alignment horizontal="center" vertical="center" wrapText="1"/>
    </xf>
    <xf numFmtId="3" fontId="8" fillId="11" borderId="16" xfId="0" applyNumberFormat="1" applyFont="1" applyFill="1" applyBorder="1" applyAlignment="1">
      <alignment horizontal="center" vertical="center" wrapText="1"/>
    </xf>
    <xf numFmtId="2" fontId="14" fillId="11" borderId="5" xfId="0" applyNumberFormat="1" applyFont="1" applyFill="1" applyBorder="1" applyAlignment="1">
      <alignment horizontal="center" vertical="center" wrapText="1"/>
    </xf>
    <xf numFmtId="1" fontId="13" fillId="11" borderId="13" xfId="0" applyNumberFormat="1" applyFont="1" applyFill="1" applyBorder="1" applyAlignment="1">
      <alignment horizontal="center" vertical="center" wrapText="1"/>
    </xf>
    <xf numFmtId="0" fontId="8" fillId="11" borderId="16" xfId="0" applyFont="1" applyFill="1" applyBorder="1" applyAlignment="1">
      <alignment horizontal="center" vertical="center" wrapText="1"/>
    </xf>
    <xf numFmtId="0" fontId="14" fillId="11" borderId="46" xfId="0" applyFont="1" applyFill="1" applyBorder="1" applyAlignment="1">
      <alignment horizontal="center" vertical="center"/>
    </xf>
    <xf numFmtId="0" fontId="6" fillId="11" borderId="17" xfId="0" applyFont="1" applyFill="1" applyBorder="1" applyAlignment="1">
      <alignment horizontal="center" vertical="center"/>
    </xf>
    <xf numFmtId="1" fontId="13" fillId="11" borderId="15" xfId="0" applyNumberFormat="1" applyFont="1" applyFill="1" applyBorder="1" applyAlignment="1">
      <alignment horizontal="center" vertical="center" wrapText="1"/>
    </xf>
    <xf numFmtId="0" fontId="8" fillId="11" borderId="42" xfId="0" applyFont="1" applyFill="1" applyBorder="1" applyAlignment="1">
      <alignment horizontal="center" vertical="center" wrapText="1"/>
    </xf>
    <xf numFmtId="0" fontId="6" fillId="11" borderId="40" xfId="0" applyFont="1" applyFill="1" applyBorder="1" applyAlignment="1">
      <alignment horizontal="center" vertical="center"/>
    </xf>
    <xf numFmtId="0" fontId="6" fillId="11" borderId="16" xfId="0" applyFont="1" applyFill="1" applyBorder="1" applyAlignment="1">
      <alignment horizontal="center" vertical="center"/>
    </xf>
    <xf numFmtId="3" fontId="13" fillId="11" borderId="16" xfId="0" applyNumberFormat="1" applyFont="1" applyFill="1" applyBorder="1" applyAlignment="1">
      <alignment horizontal="center" vertical="center" wrapText="1"/>
    </xf>
    <xf numFmtId="0" fontId="6" fillId="11" borderId="26" xfId="0" applyFont="1" applyFill="1" applyBorder="1" applyAlignment="1">
      <alignment horizontal="center" vertical="center"/>
    </xf>
    <xf numFmtId="1" fontId="7" fillId="11" borderId="16" xfId="0" applyNumberFormat="1" applyFont="1" applyFill="1" applyBorder="1" applyAlignment="1">
      <alignment horizontal="center" vertical="center"/>
    </xf>
    <xf numFmtId="0" fontId="51" fillId="11" borderId="17" xfId="0" applyFont="1" applyFill="1" applyBorder="1" applyAlignment="1">
      <alignment horizontal="center" vertical="center"/>
    </xf>
    <xf numFmtId="2" fontId="14" fillId="11" borderId="9" xfId="0" applyNumberFormat="1" applyFont="1" applyFill="1" applyBorder="1" applyAlignment="1">
      <alignment horizontal="center" vertical="center" wrapText="1"/>
    </xf>
    <xf numFmtId="0" fontId="51" fillId="11" borderId="16" xfId="0" applyFont="1" applyFill="1" applyBorder="1" applyAlignment="1">
      <alignment horizontal="center" vertical="center"/>
    </xf>
    <xf numFmtId="2" fontId="13" fillId="11" borderId="16" xfId="0" applyNumberFormat="1" applyFont="1" applyFill="1" applyBorder="1" applyAlignment="1">
      <alignment horizontal="center" vertical="center" wrapText="1"/>
    </xf>
    <xf numFmtId="0" fontId="14" fillId="11" borderId="13" xfId="0" applyFont="1" applyFill="1" applyBorder="1" applyAlignment="1">
      <alignment horizontal="center" vertical="center"/>
    </xf>
    <xf numFmtId="0" fontId="51" fillId="11" borderId="17" xfId="0" applyFont="1" applyFill="1" applyBorder="1" applyAlignment="1">
      <alignment horizontal="center" vertical="center" wrapText="1"/>
    </xf>
    <xf numFmtId="2" fontId="13" fillId="11" borderId="13" xfId="0" applyNumberFormat="1" applyFont="1" applyFill="1" applyBorder="1" applyAlignment="1">
      <alignment horizontal="center" vertical="center" wrapText="1"/>
    </xf>
    <xf numFmtId="0" fontId="6" fillId="11" borderId="15" xfId="0" applyFont="1" applyFill="1" applyBorder="1" applyAlignment="1">
      <alignment horizontal="center" vertical="center"/>
    </xf>
    <xf numFmtId="1" fontId="13" fillId="11" borderId="28" xfId="0" applyNumberFormat="1" applyFont="1" applyFill="1" applyBorder="1" applyAlignment="1">
      <alignment horizontal="center" vertical="center" wrapText="1"/>
    </xf>
    <xf numFmtId="2" fontId="14" fillId="11" borderId="65"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2" fontId="14" fillId="0" borderId="21"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6" fillId="11" borderId="5" xfId="0" applyFont="1" applyFill="1" applyBorder="1" applyAlignment="1">
      <alignment horizontal="center" vertical="center" wrapText="1"/>
    </xf>
    <xf numFmtId="2" fontId="14" fillId="11"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2" fontId="14" fillId="11" borderId="31"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4" fontId="14" fillId="11" borderId="5" xfId="0" applyNumberFormat="1" applyFont="1" applyFill="1" applyBorder="1" applyAlignment="1">
      <alignment horizontal="center" vertical="center" wrapText="1"/>
    </xf>
    <xf numFmtId="2" fontId="14" fillId="0" borderId="31" xfId="0" applyNumberFormat="1" applyFont="1" applyFill="1" applyBorder="1" applyAlignment="1">
      <alignment horizontal="center" vertical="center" wrapText="1"/>
    </xf>
    <xf numFmtId="2" fontId="14" fillId="11" borderId="21" xfId="0" applyNumberFormat="1" applyFont="1" applyFill="1" applyBorder="1" applyAlignment="1">
      <alignment horizontal="center" vertical="center" wrapText="1"/>
    </xf>
    <xf numFmtId="1" fontId="13" fillId="11" borderId="35"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0" fontId="8" fillId="11" borderId="26" xfId="0" applyFont="1" applyFill="1" applyBorder="1" applyAlignment="1">
      <alignment horizontal="center" vertical="center" wrapText="1"/>
    </xf>
    <xf numFmtId="3" fontId="58" fillId="11" borderId="16" xfId="0" applyNumberFormat="1" applyFont="1" applyFill="1" applyBorder="1" applyAlignment="1">
      <alignment horizontal="center" vertical="center" wrapText="1"/>
    </xf>
    <xf numFmtId="1" fontId="13" fillId="11" borderId="8"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4" fillId="0" borderId="8" xfId="0" applyNumberFormat="1" applyFont="1" applyFill="1" applyBorder="1" applyAlignment="1">
      <alignment horizontal="center" vertical="center" wrapText="1"/>
    </xf>
    <xf numFmtId="1" fontId="13" fillId="11" borderId="16" xfId="0" applyNumberFormat="1" applyFont="1" applyFill="1" applyBorder="1" applyAlignment="1">
      <alignment vertical="center" wrapText="1"/>
    </xf>
    <xf numFmtId="1" fontId="13" fillId="11" borderId="4" xfId="0" applyNumberFormat="1" applyFont="1" applyFill="1" applyBorder="1" applyAlignment="1">
      <alignment horizontal="center" vertical="center" wrapText="1"/>
    </xf>
    <xf numFmtId="1" fontId="13" fillId="11" borderId="3" xfId="0" applyNumberFormat="1" applyFont="1" applyFill="1" applyBorder="1" applyAlignment="1">
      <alignment horizontal="center" vertical="center" wrapText="1"/>
    </xf>
    <xf numFmtId="1" fontId="13" fillId="0" borderId="16" xfId="0" applyNumberFormat="1" applyFont="1" applyFill="1" applyBorder="1" applyAlignment="1">
      <alignment vertical="center" wrapText="1"/>
    </xf>
    <xf numFmtId="3" fontId="13" fillId="11" borderId="20" xfId="0" applyNumberFormat="1" applyFont="1" applyFill="1" applyBorder="1" applyAlignment="1">
      <alignment horizontal="center" vertical="center" wrapText="1"/>
    </xf>
    <xf numFmtId="3" fontId="13" fillId="0" borderId="20" xfId="0" applyNumberFormat="1" applyFont="1" applyFill="1" applyBorder="1" applyAlignment="1">
      <alignment horizontal="center" vertical="center" wrapText="1"/>
    </xf>
    <xf numFmtId="1" fontId="13" fillId="11" borderId="47" xfId="0" applyNumberFormat="1" applyFont="1" applyFill="1" applyBorder="1" applyAlignment="1">
      <alignment horizontal="center" vertical="center" wrapText="1"/>
    </xf>
    <xf numFmtId="2" fontId="14" fillId="11" borderId="24" xfId="0" applyNumberFormat="1"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4" fillId="11" borderId="14" xfId="0" applyFont="1" applyFill="1" applyBorder="1" applyAlignment="1">
      <alignment horizontal="center" vertical="center"/>
    </xf>
    <xf numFmtId="1" fontId="7" fillId="0" borderId="16" xfId="0" applyNumberFormat="1" applyFont="1" applyFill="1" applyBorder="1" applyAlignment="1">
      <alignment horizontal="center" vertical="center"/>
    </xf>
    <xf numFmtId="3" fontId="13" fillId="11" borderId="14"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11" borderId="26" xfId="0" applyFont="1" applyFill="1" applyBorder="1" applyAlignment="1">
      <alignment horizontal="center" vertical="center" wrapText="1"/>
    </xf>
    <xf numFmtId="1" fontId="13" fillId="11" borderId="28" xfId="0" applyNumberFormat="1"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4" fontId="14" fillId="11" borderId="1" xfId="0" applyNumberFormat="1" applyFont="1" applyFill="1" applyBorder="1" applyAlignment="1">
      <alignment horizontal="center" vertical="center" wrapText="1"/>
    </xf>
    <xf numFmtId="2" fontId="14" fillId="11" borderId="25" xfId="0" applyNumberFormat="1" applyFont="1" applyFill="1" applyBorder="1" applyAlignment="1">
      <alignment horizontal="center" vertical="center" wrapText="1"/>
    </xf>
    <xf numFmtId="1" fontId="13" fillId="11" borderId="29" xfId="0" applyNumberFormat="1" applyFont="1" applyFill="1" applyBorder="1" applyAlignment="1">
      <alignment horizontal="center" vertical="center" wrapText="1"/>
    </xf>
    <xf numFmtId="0" fontId="6" fillId="11" borderId="4" xfId="0" applyFont="1" applyFill="1" applyBorder="1" applyAlignment="1">
      <alignment horizontal="left" vertical="center" wrapText="1"/>
    </xf>
    <xf numFmtId="2" fontId="14" fillId="11" borderId="22" xfId="0" applyNumberFormat="1" applyFont="1" applyFill="1" applyBorder="1" applyAlignment="1">
      <alignment horizontal="center" vertical="center" wrapText="1"/>
    </xf>
    <xf numFmtId="2" fontId="6" fillId="8" borderId="12" xfId="0" applyNumberFormat="1"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2" fontId="14" fillId="11" borderId="24" xfId="0" applyNumberFormat="1" applyFont="1" applyFill="1" applyBorder="1" applyAlignment="1">
      <alignment horizontal="center" vertical="center" wrapText="1"/>
    </xf>
    <xf numFmtId="1" fontId="13" fillId="11" borderId="28"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6" fillId="11" borderId="34" xfId="0" applyFont="1" applyFill="1" applyBorder="1" applyAlignment="1">
      <alignment horizontal="center" vertical="center" wrapText="1"/>
    </xf>
    <xf numFmtId="4" fontId="14" fillId="0" borderId="34" xfId="0" applyNumberFormat="1" applyFont="1" applyFill="1" applyBorder="1" applyAlignment="1">
      <alignment horizontal="center" vertical="center" wrapText="1"/>
    </xf>
    <xf numFmtId="4" fontId="14" fillId="11" borderId="34"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4" xfId="0" applyFont="1" applyFill="1" applyBorder="1" applyAlignment="1">
      <alignment horizontal="center" vertical="center" wrapText="1"/>
    </xf>
    <xf numFmtId="4" fontId="14" fillId="0" borderId="34"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4" fontId="14" fillId="0" borderId="9"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2" fontId="14" fillId="0" borderId="19" xfId="0" applyNumberFormat="1" applyFont="1" applyFill="1" applyBorder="1" applyAlignment="1">
      <alignment horizontal="center" vertical="center" wrapText="1"/>
    </xf>
    <xf numFmtId="0" fontId="45" fillId="11" borderId="16" xfId="0" applyFont="1" applyFill="1" applyBorder="1" applyAlignment="1">
      <alignment horizontal="center" vertical="center" wrapText="1"/>
    </xf>
    <xf numFmtId="2" fontId="14" fillId="0" borderId="33" xfId="0" applyNumberFormat="1"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15" xfId="0"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2" fontId="14" fillId="0" borderId="22" xfId="0" applyNumberFormat="1" applyFont="1" applyFill="1" applyBorder="1" applyAlignment="1">
      <alignment horizontal="center" vertical="center" wrapText="1"/>
    </xf>
    <xf numFmtId="2" fontId="14" fillId="11" borderId="9" xfId="0" applyNumberFormat="1" applyFont="1" applyFill="1" applyBorder="1" applyAlignment="1">
      <alignment horizontal="center" vertical="center" wrapText="1"/>
    </xf>
    <xf numFmtId="0" fontId="14" fillId="0" borderId="15" xfId="0" applyFont="1" applyFill="1" applyBorder="1" applyAlignment="1">
      <alignment horizontal="center" vertical="center"/>
    </xf>
    <xf numFmtId="0" fontId="14" fillId="11" borderId="15" xfId="0" applyFont="1" applyFill="1" applyBorder="1" applyAlignment="1">
      <alignment horizontal="center" vertical="center"/>
    </xf>
    <xf numFmtId="0" fontId="6" fillId="11"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1" fontId="13" fillId="11" borderId="27" xfId="0" applyNumberFormat="1" applyFont="1" applyFill="1" applyBorder="1" applyAlignment="1">
      <alignment horizontal="center" vertical="center" wrapText="1"/>
    </xf>
    <xf numFmtId="1" fontId="58" fillId="0" borderId="16" xfId="0" applyNumberFormat="1" applyFont="1" applyFill="1" applyBorder="1" applyAlignment="1">
      <alignment horizontal="center" vertical="center" wrapText="1"/>
    </xf>
    <xf numFmtId="1" fontId="59" fillId="11" borderId="27" xfId="0" applyNumberFormat="1" applyFont="1" applyFill="1" applyBorder="1" applyAlignment="1">
      <alignment horizontal="center" vertical="center" wrapText="1"/>
    </xf>
    <xf numFmtId="1" fontId="58" fillId="11" borderId="35" xfId="0" applyNumberFormat="1" applyFont="1" applyFill="1" applyBorder="1" applyAlignment="1">
      <alignment horizontal="center" vertical="center" wrapText="1"/>
    </xf>
    <xf numFmtId="3" fontId="58" fillId="11" borderId="20" xfId="0" applyNumberFormat="1" applyFont="1" applyFill="1" applyBorder="1" applyAlignment="1">
      <alignment horizontal="center" vertical="center" wrapText="1"/>
    </xf>
    <xf numFmtId="1" fontId="58" fillId="11" borderId="16" xfId="0" applyNumberFormat="1" applyFont="1" applyFill="1" applyBorder="1" applyAlignment="1">
      <alignment horizontal="center" vertical="center" wrapText="1"/>
    </xf>
    <xf numFmtId="1" fontId="58" fillId="11" borderId="16" xfId="0" applyNumberFormat="1" applyFont="1" applyFill="1" applyBorder="1" applyAlignment="1">
      <alignment horizontal="center" vertical="center"/>
    </xf>
    <xf numFmtId="3" fontId="58" fillId="0" borderId="13"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2" fontId="14" fillId="11" borderId="1" xfId="0" applyNumberFormat="1" applyFont="1" applyFill="1" applyBorder="1" applyAlignment="1">
      <alignment horizontal="center" vertical="center" wrapText="1"/>
    </xf>
    <xf numFmtId="0" fontId="14" fillId="11" borderId="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14" fillId="11" borderId="15" xfId="0" applyFont="1" applyFill="1" applyBorder="1" applyAlignment="1">
      <alignment horizontal="center" vertical="center"/>
    </xf>
    <xf numFmtId="0" fontId="14" fillId="0" borderId="15" xfId="0" applyFont="1" applyFill="1" applyBorder="1" applyAlignment="1">
      <alignment horizontal="center" vertical="center"/>
    </xf>
    <xf numFmtId="2" fontId="14" fillId="11" borderId="31" xfId="0" applyNumberFormat="1" applyFont="1" applyFill="1" applyBorder="1" applyAlignment="1">
      <alignment horizontal="center" vertical="center" wrapText="1"/>
    </xf>
    <xf numFmtId="2" fontId="14" fillId="11" borderId="5" xfId="0" applyNumberFormat="1" applyFont="1" applyFill="1" applyBorder="1" applyAlignment="1">
      <alignment horizontal="center" vertical="center" wrapText="1"/>
    </xf>
    <xf numFmtId="0" fontId="6" fillId="11" borderId="9" xfId="0"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2" fontId="14" fillId="0" borderId="22" xfId="0" applyNumberFormat="1" applyFont="1" applyFill="1" applyBorder="1" applyAlignment="1">
      <alignment horizontal="center" vertical="center" wrapText="1"/>
    </xf>
    <xf numFmtId="1" fontId="13" fillId="11" borderId="27" xfId="0" applyNumberFormat="1" applyFont="1" applyFill="1" applyBorder="1" applyAlignment="1">
      <alignment horizontal="center" vertical="center" wrapText="1"/>
    </xf>
    <xf numFmtId="2" fontId="14" fillId="11" borderId="22"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2" fontId="14" fillId="11" borderId="9" xfId="0" applyNumberFormat="1" applyFont="1" applyFill="1" applyBorder="1" applyAlignment="1">
      <alignment horizontal="center" vertical="center" wrapText="1"/>
    </xf>
    <xf numFmtId="2" fontId="14" fillId="0" borderId="9" xfId="0" applyNumberFormat="1" applyFont="1" applyFill="1" applyBorder="1" applyAlignment="1">
      <alignment horizontal="center" vertical="center" wrapText="1"/>
    </xf>
    <xf numFmtId="0" fontId="3" fillId="11" borderId="17" xfId="1" applyFill="1" applyBorder="1" applyAlignment="1" applyProtection="1">
      <alignment horizontal="center" vertical="center" wrapText="1"/>
    </xf>
    <xf numFmtId="1" fontId="58" fillId="11" borderId="11" xfId="0" applyNumberFormat="1" applyFont="1" applyFill="1" applyBorder="1" applyAlignment="1">
      <alignment horizontal="center" vertical="center" wrapText="1"/>
    </xf>
    <xf numFmtId="1" fontId="59" fillId="0" borderId="27" xfId="0" applyNumberFormat="1" applyFont="1" applyFill="1" applyBorder="1" applyAlignment="1">
      <alignment horizontal="center" vertical="center" wrapText="1"/>
    </xf>
    <xf numFmtId="1" fontId="59" fillId="11" borderId="35" xfId="0" applyNumberFormat="1" applyFont="1" applyFill="1" applyBorder="1" applyAlignment="1">
      <alignment horizontal="center" vertical="center" wrapText="1"/>
    </xf>
    <xf numFmtId="1" fontId="58" fillId="0" borderId="14" xfId="0" applyNumberFormat="1" applyFont="1" applyFill="1" applyBorder="1" applyAlignment="1">
      <alignment horizontal="center" vertical="center" wrapText="1"/>
    </xf>
    <xf numFmtId="1" fontId="58" fillId="0" borderId="15" xfId="0" applyNumberFormat="1" applyFont="1" applyFill="1" applyBorder="1" applyAlignment="1">
      <alignment horizontal="center" vertical="center" wrapText="1"/>
    </xf>
    <xf numFmtId="1" fontId="58" fillId="0" borderId="27" xfId="0" applyNumberFormat="1" applyFont="1" applyFill="1" applyBorder="1" applyAlignment="1">
      <alignment horizontal="center" vertical="center" wrapText="1"/>
    </xf>
    <xf numFmtId="3" fontId="58" fillId="0" borderId="16" xfId="0" applyNumberFormat="1" applyFont="1" applyFill="1" applyBorder="1" applyAlignment="1">
      <alignment horizontal="center" vertical="center" wrapText="1"/>
    </xf>
    <xf numFmtId="1" fontId="13" fillId="0" borderId="13" xfId="0" applyNumberFormat="1" applyFont="1" applyFill="1" applyBorder="1" applyAlignment="1">
      <alignment horizontal="center" vertical="center" wrapText="1"/>
    </xf>
    <xf numFmtId="1" fontId="13" fillId="0" borderId="15" xfId="0" applyNumberFormat="1" applyFont="1" applyFill="1" applyBorder="1" applyAlignment="1">
      <alignment horizontal="center" vertical="center" wrapText="1"/>
    </xf>
    <xf numFmtId="0" fontId="14" fillId="11" borderId="6" xfId="0" applyFont="1" applyFill="1" applyBorder="1" applyAlignment="1">
      <alignment horizontal="left" vertical="center" wrapText="1"/>
    </xf>
    <xf numFmtId="0" fontId="14" fillId="11" borderId="48" xfId="0" applyFont="1" applyFill="1" applyBorder="1" applyAlignment="1">
      <alignment horizontal="left" vertical="center" wrapText="1"/>
    </xf>
    <xf numFmtId="0" fontId="6" fillId="11" borderId="20" xfId="0" applyFont="1" applyFill="1" applyBorder="1" applyAlignment="1">
      <alignment horizontal="left" vertical="center" wrapText="1"/>
    </xf>
    <xf numFmtId="0" fontId="6" fillId="11" borderId="48" xfId="0" applyFont="1" applyFill="1" applyBorder="1" applyAlignment="1">
      <alignment horizontal="left" vertical="center" wrapText="1"/>
    </xf>
    <xf numFmtId="0" fontId="9" fillId="5" borderId="7" xfId="0" applyFont="1" applyFill="1" applyBorder="1" applyAlignment="1">
      <alignment horizontal="left" vertical="center" wrapText="1"/>
    </xf>
    <xf numFmtId="0" fontId="20" fillId="11" borderId="6" xfId="0" applyFont="1" applyFill="1" applyBorder="1" applyAlignment="1">
      <alignment horizontal="left" vertical="center" wrapText="1"/>
    </xf>
    <xf numFmtId="0" fontId="20" fillId="11" borderId="48" xfId="0" applyFont="1" applyFill="1" applyBorder="1" applyAlignment="1">
      <alignment horizontal="left" vertical="center" wrapText="1"/>
    </xf>
    <xf numFmtId="0" fontId="44" fillId="0" borderId="24" xfId="0" applyNumberFormat="1" applyFont="1" applyFill="1" applyBorder="1" applyAlignment="1">
      <alignment horizontal="left" vertical="top" wrapText="1"/>
    </xf>
    <xf numFmtId="0" fontId="44" fillId="0" borderId="45" xfId="0" applyNumberFormat="1" applyFont="1" applyFill="1" applyBorder="1" applyAlignment="1">
      <alignment horizontal="left" vertical="top" wrapText="1"/>
    </xf>
    <xf numFmtId="0" fontId="14" fillId="0" borderId="6"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1" borderId="51" xfId="0" applyFont="1" applyFill="1" applyBorder="1" applyAlignment="1">
      <alignment vertical="center"/>
    </xf>
    <xf numFmtId="0" fontId="6" fillId="11" borderId="22" xfId="0" applyFont="1" applyFill="1" applyBorder="1" applyAlignment="1">
      <alignment horizontal="left" vertical="center" wrapText="1"/>
    </xf>
    <xf numFmtId="0" fontId="6" fillId="11" borderId="51" xfId="0" applyFont="1" applyFill="1" applyBorder="1" applyAlignment="1">
      <alignment horizontal="left" vertical="center" wrapText="1"/>
    </xf>
    <xf numFmtId="0" fontId="20" fillId="11" borderId="37" xfId="0" applyFont="1" applyFill="1" applyBorder="1" applyAlignment="1">
      <alignment horizontal="left" vertical="center" wrapText="1"/>
    </xf>
    <xf numFmtId="0" fontId="20" fillId="11" borderId="36" xfId="0" applyFont="1" applyFill="1" applyBorder="1" applyAlignment="1">
      <alignment horizontal="left" vertical="center" wrapText="1"/>
    </xf>
    <xf numFmtId="0" fontId="20" fillId="11" borderId="5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0" fillId="0" borderId="6" xfId="0" applyFont="1" applyFill="1" applyBorder="1" applyAlignment="1">
      <alignment horizontal="left" vertical="center" wrapText="1"/>
    </xf>
    <xf numFmtId="0" fontId="6" fillId="0" borderId="48" xfId="0" applyFont="1" applyFill="1" applyBorder="1"/>
    <xf numFmtId="0" fontId="6" fillId="0" borderId="2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21"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20" fillId="11" borderId="7" xfId="0" applyFont="1" applyFill="1" applyBorder="1" applyAlignment="1">
      <alignment horizontal="left" vertical="center" wrapText="1"/>
    </xf>
    <xf numFmtId="0" fontId="20" fillId="11" borderId="7" xfId="0" applyFont="1" applyFill="1" applyBorder="1"/>
    <xf numFmtId="0" fontId="14" fillId="11" borderId="27" xfId="0" applyFont="1" applyFill="1" applyBorder="1" applyAlignment="1">
      <alignment horizontal="center" vertical="center"/>
    </xf>
    <xf numFmtId="0" fontId="14" fillId="11" borderId="28" xfId="0" applyFont="1" applyFill="1" applyBorder="1" applyAlignment="1">
      <alignment horizontal="center" vertical="center"/>
    </xf>
    <xf numFmtId="0" fontId="13" fillId="11" borderId="38" xfId="0" applyFont="1" applyFill="1" applyBorder="1" applyAlignment="1">
      <alignment horizontal="left" vertical="center" wrapText="1"/>
    </xf>
    <xf numFmtId="0" fontId="13" fillId="11" borderId="36"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1" borderId="51" xfId="0" applyFont="1" applyFill="1" applyBorder="1" applyAlignment="1">
      <alignment horizontal="left" vertical="center" wrapText="1"/>
    </xf>
    <xf numFmtId="0" fontId="6" fillId="11" borderId="21" xfId="0" applyFont="1" applyFill="1" applyBorder="1" applyAlignment="1">
      <alignment horizontal="left" vertical="center" wrapText="1"/>
    </xf>
    <xf numFmtId="0" fontId="6" fillId="11" borderId="36" xfId="0" applyFont="1" applyFill="1" applyBorder="1" applyAlignment="1">
      <alignment horizontal="left" vertical="center" wrapText="1"/>
    </xf>
    <xf numFmtId="0" fontId="6" fillId="11" borderId="5"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13" fillId="11" borderId="0" xfId="0" applyFont="1" applyFill="1" applyBorder="1" applyAlignment="1">
      <alignment horizontal="left" vertical="center" wrapText="1"/>
    </xf>
    <xf numFmtId="0" fontId="13" fillId="11" borderId="45" xfId="0" applyFont="1" applyFill="1" applyBorder="1" applyAlignment="1">
      <alignment horizontal="left" vertical="center" wrapText="1"/>
    </xf>
    <xf numFmtId="0" fontId="6" fillId="11" borderId="24" xfId="0" applyFont="1" applyFill="1" applyBorder="1" applyAlignment="1">
      <alignment horizontal="left" vertical="center" wrapText="1"/>
    </xf>
    <xf numFmtId="0" fontId="6" fillId="11" borderId="4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0" fillId="0" borderId="48" xfId="0" applyFont="1" applyFill="1" applyBorder="1"/>
    <xf numFmtId="0" fontId="16" fillId="0" borderId="48"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15" xfId="0" applyFont="1" applyFill="1" applyBorder="1" applyAlignment="1">
      <alignment horizontal="center" vertical="center"/>
    </xf>
    <xf numFmtId="0" fontId="13" fillId="11" borderId="37" xfId="0" applyFont="1" applyFill="1" applyBorder="1" applyAlignment="1">
      <alignment horizontal="left" vertical="center" wrapText="1"/>
    </xf>
    <xf numFmtId="0" fontId="13" fillId="11" borderId="1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4" fillId="11" borderId="3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8" xfId="0" applyFont="1" applyFill="1" applyBorder="1" applyAlignment="1">
      <alignment horizontal="center" vertical="center"/>
    </xf>
    <xf numFmtId="0" fontId="14" fillId="11" borderId="30" xfId="0" applyFont="1" applyFill="1" applyBorder="1" applyAlignment="1">
      <alignment horizontal="center" vertical="center"/>
    </xf>
    <xf numFmtId="0" fontId="13" fillId="0" borderId="38"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3" fillId="0" borderId="13" xfId="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0" fontId="52" fillId="0" borderId="13" xfId="1" applyFont="1" applyFill="1" applyBorder="1" applyAlignment="1" applyProtection="1">
      <alignment horizontal="center" vertical="center" wrapText="1"/>
    </xf>
    <xf numFmtId="0" fontId="3" fillId="0" borderId="35" xfId="1" applyFill="1" applyBorder="1" applyAlignment="1" applyProtection="1">
      <alignment horizontal="center" vertical="center" wrapText="1"/>
    </xf>
    <xf numFmtId="0" fontId="52" fillId="11" borderId="13" xfId="1" applyFont="1" applyFill="1" applyBorder="1" applyAlignment="1" applyProtection="1">
      <alignment horizontal="center" vertical="center" wrapText="1"/>
    </xf>
    <xf numFmtId="0" fontId="3" fillId="11" borderId="35" xfId="1" applyFill="1" applyBorder="1" applyAlignment="1" applyProtection="1">
      <alignment horizontal="center" vertical="center" wrapText="1"/>
    </xf>
    <xf numFmtId="0" fontId="13" fillId="11" borderId="52" xfId="0" applyFont="1" applyFill="1" applyBorder="1" applyAlignment="1">
      <alignment horizontal="left" vertical="center" wrapText="1"/>
    </xf>
    <xf numFmtId="0" fontId="13" fillId="11" borderId="53" xfId="0" applyFont="1" applyFill="1" applyBorder="1" applyAlignment="1">
      <alignment horizontal="left" vertical="center" wrapText="1"/>
    </xf>
    <xf numFmtId="0" fontId="3" fillId="0" borderId="54" xfId="1" applyFill="1" applyBorder="1" applyAlignment="1" applyProtection="1">
      <alignment horizontal="center" vertical="center" wrapText="1"/>
    </xf>
    <xf numFmtId="0" fontId="3" fillId="0" borderId="55" xfId="1" applyFill="1" applyBorder="1" applyAlignment="1" applyProtection="1">
      <alignment horizontal="center" vertical="center" wrapText="1"/>
    </xf>
    <xf numFmtId="1" fontId="13" fillId="0" borderId="3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4" fontId="14" fillId="0" borderId="9" xfId="0" applyNumberFormat="1" applyFont="1" applyFill="1" applyBorder="1" applyAlignment="1">
      <alignment horizontal="center" vertical="center" wrapText="1"/>
    </xf>
    <xf numFmtId="0" fontId="13" fillId="0" borderId="36"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6" fillId="11" borderId="36" xfId="0" applyFont="1" applyFill="1" applyBorder="1" applyAlignment="1">
      <alignment horizontal="left"/>
    </xf>
    <xf numFmtId="0" fontId="6" fillId="11" borderId="12" xfId="0" applyFont="1" applyFill="1" applyBorder="1" applyAlignment="1">
      <alignment horizontal="left"/>
    </xf>
    <xf numFmtId="0" fontId="6" fillId="11" borderId="51" xfId="0" applyFont="1" applyFill="1" applyBorder="1" applyAlignment="1">
      <alignment horizontal="left"/>
    </xf>
    <xf numFmtId="0" fontId="13" fillId="0" borderId="0"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2" fontId="14" fillId="0" borderId="21" xfId="0" applyNumberFormat="1"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8" fillId="4" borderId="12" xfId="0" applyFont="1" applyFill="1" applyBorder="1" applyAlignment="1">
      <alignment horizontal="left" vertical="center" wrapText="1"/>
    </xf>
    <xf numFmtId="0" fontId="7" fillId="11" borderId="36" xfId="0" applyFont="1" applyFill="1" applyBorder="1" applyAlignment="1">
      <alignment horizontal="left"/>
    </xf>
    <xf numFmtId="0" fontId="7" fillId="11" borderId="12" xfId="0" applyFont="1" applyFill="1" applyBorder="1" applyAlignment="1">
      <alignment horizontal="left"/>
    </xf>
    <xf numFmtId="0" fontId="7" fillId="11" borderId="51" xfId="0" applyFont="1" applyFill="1" applyBorder="1" applyAlignment="1">
      <alignment horizontal="left"/>
    </xf>
    <xf numFmtId="2" fontId="14" fillId="11" borderId="31" xfId="0" applyNumberFormat="1" applyFont="1" applyFill="1" applyBorder="1" applyAlignment="1">
      <alignment horizontal="center" vertical="center" wrapText="1"/>
    </xf>
    <xf numFmtId="2" fontId="14" fillId="11" borderId="49" xfId="0" applyNumberFormat="1" applyFont="1" applyFill="1" applyBorder="1" applyAlignment="1">
      <alignment horizontal="center" vertical="center" wrapText="1"/>
    </xf>
    <xf numFmtId="1" fontId="13" fillId="11" borderId="13" xfId="0" applyNumberFormat="1" applyFont="1" applyFill="1" applyBorder="1" applyAlignment="1">
      <alignment horizontal="center" vertical="center" wrapText="1"/>
    </xf>
    <xf numFmtId="1" fontId="13" fillId="11" borderId="35" xfId="0" applyNumberFormat="1" applyFont="1" applyFill="1" applyBorder="1" applyAlignment="1">
      <alignment horizontal="center" vertical="center" wrapText="1"/>
    </xf>
    <xf numFmtId="0" fontId="13" fillId="0" borderId="37"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1" fontId="57" fillId="11" borderId="13" xfId="0" applyNumberFormat="1" applyFont="1" applyFill="1" applyBorder="1" applyAlignment="1">
      <alignment horizontal="center" vertical="center" wrapText="1"/>
    </xf>
    <xf numFmtId="1" fontId="57" fillId="11" borderId="15" xfId="0" applyNumberFormat="1" applyFont="1" applyFill="1" applyBorder="1" applyAlignment="1">
      <alignment horizontal="center" vertical="center" wrapText="1"/>
    </xf>
    <xf numFmtId="0" fontId="14" fillId="11" borderId="44" xfId="0" applyFont="1" applyFill="1" applyBorder="1" applyAlignment="1">
      <alignment horizontal="left" vertical="center" wrapText="1"/>
    </xf>
    <xf numFmtId="0" fontId="6" fillId="11" borderId="45" xfId="0" applyFont="1" applyFill="1" applyBorder="1" applyAlignment="1">
      <alignment horizontal="left"/>
    </xf>
    <xf numFmtId="0" fontId="13" fillId="0" borderId="3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45" xfId="0" applyFont="1" applyBorder="1" applyAlignment="1">
      <alignment horizontal="left" vertical="center" wrapText="1"/>
    </xf>
    <xf numFmtId="0" fontId="14" fillId="0" borderId="6" xfId="0" applyFont="1" applyBorder="1" applyAlignment="1">
      <alignment horizontal="left" vertical="center" wrapText="1"/>
    </xf>
    <xf numFmtId="0" fontId="14" fillId="0" borderId="48" xfId="0" applyFont="1" applyBorder="1" applyAlignment="1">
      <alignment horizontal="left" vertical="center" wrapText="1"/>
    </xf>
    <xf numFmtId="0" fontId="6" fillId="11" borderId="10" xfId="0" applyFont="1" applyFill="1" applyBorder="1" applyAlignment="1">
      <alignment horizontal="center" vertical="center" wrapText="1"/>
    </xf>
    <xf numFmtId="0" fontId="20" fillId="11" borderId="0" xfId="0" applyFont="1" applyFill="1" applyBorder="1" applyAlignment="1">
      <alignment horizontal="left" vertical="center" wrapText="1"/>
    </xf>
    <xf numFmtId="0" fontId="20" fillId="11" borderId="4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48" xfId="0" applyFont="1" applyFill="1" applyBorder="1" applyAlignment="1">
      <alignment vertical="center" wrapText="1"/>
    </xf>
    <xf numFmtId="0" fontId="6" fillId="0" borderId="21" xfId="0" applyFont="1" applyBorder="1" applyAlignment="1">
      <alignment horizontal="left" vertical="center" wrapText="1"/>
    </xf>
    <xf numFmtId="0" fontId="6" fillId="0" borderId="36"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xf numFmtId="0" fontId="6" fillId="11" borderId="48" xfId="0" applyFont="1" applyFill="1" applyBorder="1"/>
    <xf numFmtId="0" fontId="44" fillId="11" borderId="6" xfId="0" applyNumberFormat="1" applyFont="1" applyFill="1" applyBorder="1" applyAlignment="1">
      <alignment horizontal="left" vertical="top" wrapText="1"/>
    </xf>
    <xf numFmtId="0" fontId="44" fillId="11" borderId="48" xfId="0" applyNumberFormat="1" applyFont="1" applyFill="1" applyBorder="1" applyAlignment="1">
      <alignment horizontal="left" vertical="top" wrapText="1"/>
    </xf>
    <xf numFmtId="0" fontId="44" fillId="11" borderId="22" xfId="0" applyNumberFormat="1" applyFont="1" applyFill="1" applyBorder="1" applyAlignment="1">
      <alignment horizontal="left" vertical="top" wrapText="1"/>
    </xf>
    <xf numFmtId="0" fontId="44" fillId="11" borderId="51" xfId="0" applyNumberFormat="1" applyFont="1" applyFill="1" applyBorder="1" applyAlignment="1">
      <alignment horizontal="left" vertical="top" wrapText="1"/>
    </xf>
    <xf numFmtId="0" fontId="44" fillId="11" borderId="20" xfId="0" applyNumberFormat="1" applyFont="1" applyFill="1" applyBorder="1" applyAlignment="1">
      <alignment horizontal="left" vertical="top" wrapText="1"/>
    </xf>
    <xf numFmtId="0" fontId="14" fillId="0" borderId="14" xfId="0" applyFont="1" applyFill="1" applyBorder="1" applyAlignment="1">
      <alignment horizontal="center" vertical="center"/>
    </xf>
    <xf numFmtId="0" fontId="51" fillId="11" borderId="13" xfId="0" applyFont="1" applyFill="1" applyBorder="1" applyAlignment="1">
      <alignment horizontal="center" vertical="center"/>
    </xf>
    <xf numFmtId="0" fontId="51" fillId="11" borderId="15" xfId="0" applyFont="1" applyFill="1" applyBorder="1" applyAlignment="1">
      <alignment horizontal="center" vertical="center"/>
    </xf>
    <xf numFmtId="0" fontId="20" fillId="0" borderId="6" xfId="0" applyFont="1" applyBorder="1" applyAlignment="1">
      <alignment horizontal="left" vertical="center" wrapText="1"/>
    </xf>
    <xf numFmtId="0" fontId="20" fillId="0" borderId="48" xfId="0" applyFont="1" applyBorder="1" applyAlignment="1">
      <alignment horizontal="left" vertical="center" wrapText="1"/>
    </xf>
    <xf numFmtId="0" fontId="6" fillId="0" borderId="20" xfId="0" applyFont="1" applyBorder="1" applyAlignment="1">
      <alignment horizontal="left" vertical="center" wrapText="1"/>
    </xf>
    <xf numFmtId="0" fontId="6" fillId="0" borderId="48" xfId="0" applyFont="1" applyBorder="1" applyAlignment="1">
      <alignment horizontal="left" vertical="center" wrapText="1"/>
    </xf>
    <xf numFmtId="0" fontId="26" fillId="6" borderId="54" xfId="0" applyFont="1" applyFill="1" applyBorder="1" applyAlignment="1">
      <alignment horizontal="center" vertical="center" wrapText="1"/>
    </xf>
    <xf numFmtId="0" fontId="26" fillId="6" borderId="50" xfId="0" applyFont="1" applyFill="1" applyBorder="1" applyAlignment="1">
      <alignment horizontal="center" vertical="center" wrapText="1"/>
    </xf>
    <xf numFmtId="0" fontId="26" fillId="6" borderId="55" xfId="0" applyFont="1" applyFill="1" applyBorder="1" applyAlignment="1">
      <alignment horizontal="center" vertical="center" wrapText="1"/>
    </xf>
    <xf numFmtId="0" fontId="20" fillId="0" borderId="37" xfId="0" applyFont="1" applyFill="1" applyBorder="1" applyAlignment="1">
      <alignment horizontal="left" vertical="center" wrapText="1"/>
    </xf>
    <xf numFmtId="0" fontId="16" fillId="0" borderId="8" xfId="0" applyFont="1" applyFill="1" applyBorder="1" applyAlignment="1">
      <alignment horizontal="left" vertical="center" wrapText="1"/>
    </xf>
    <xf numFmtId="2" fontId="14" fillId="11" borderId="21" xfId="0" applyNumberFormat="1" applyFont="1" applyFill="1" applyBorder="1" applyAlignment="1">
      <alignment horizontal="center" vertical="center" wrapText="1"/>
    </xf>
    <xf numFmtId="2" fontId="14" fillId="11" borderId="22" xfId="0" applyNumberFormat="1" applyFont="1" applyFill="1" applyBorder="1" applyAlignment="1">
      <alignment horizontal="center" vertical="center" wrapText="1"/>
    </xf>
    <xf numFmtId="2" fontId="14" fillId="0" borderId="31" xfId="0" applyNumberFormat="1" applyFont="1" applyFill="1" applyBorder="1" applyAlignment="1">
      <alignment horizontal="center" vertical="center" wrapText="1"/>
    </xf>
    <xf numFmtId="2" fontId="14" fillId="0" borderId="43" xfId="0" applyNumberFormat="1" applyFont="1" applyFill="1" applyBorder="1" applyAlignment="1">
      <alignment horizontal="center" vertical="center" wrapText="1"/>
    </xf>
    <xf numFmtId="0" fontId="14" fillId="11" borderId="8"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6" fillId="0" borderId="48" xfId="0" applyFont="1" applyBorder="1" applyAlignment="1">
      <alignment horizontal="left"/>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44" fillId="0" borderId="44" xfId="0" applyNumberFormat="1" applyFont="1" applyFill="1" applyBorder="1" applyAlignment="1">
      <alignment horizontal="left" vertical="top" wrapText="1"/>
    </xf>
    <xf numFmtId="0" fontId="20" fillId="0" borderId="7" xfId="0" applyFont="1" applyBorder="1" applyAlignment="1">
      <alignment horizontal="left" vertical="center" wrapText="1"/>
    </xf>
    <xf numFmtId="0" fontId="6" fillId="0" borderId="7" xfId="0" applyFont="1" applyBorder="1"/>
    <xf numFmtId="0" fontId="14" fillId="11" borderId="37" xfId="0" applyFont="1" applyFill="1" applyBorder="1" applyAlignment="1">
      <alignment horizontal="left" vertical="center" wrapText="1"/>
    </xf>
    <xf numFmtId="0" fontId="14" fillId="11" borderId="36" xfId="0" applyFont="1" applyFill="1" applyBorder="1" applyAlignment="1">
      <alignment horizontal="left" vertical="center" wrapText="1"/>
    </xf>
    <xf numFmtId="0" fontId="14" fillId="0" borderId="6" xfId="0" applyFont="1" applyBorder="1" applyAlignment="1">
      <alignment horizontal="left" vertical="top" wrapText="1"/>
    </xf>
    <xf numFmtId="0" fontId="14" fillId="0" borderId="48" xfId="0" applyFont="1" applyBorder="1" applyAlignment="1">
      <alignment horizontal="left" vertical="top"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14" fillId="11" borderId="11" xfId="0" applyFont="1" applyFill="1" applyBorder="1" applyAlignment="1">
      <alignment horizontal="left" vertical="center" wrapText="1"/>
    </xf>
    <xf numFmtId="0" fontId="14" fillId="11" borderId="51" xfId="0" applyFont="1" applyFill="1" applyBorder="1" applyAlignment="1">
      <alignment horizontal="left" vertical="center" wrapText="1"/>
    </xf>
    <xf numFmtId="0" fontId="14" fillId="11" borderId="6" xfId="0" applyFont="1" applyFill="1" applyBorder="1" applyAlignment="1">
      <alignment horizontal="left" vertical="top" wrapText="1"/>
    </xf>
    <xf numFmtId="0" fontId="14" fillId="11" borderId="48" xfId="0" applyFont="1" applyFill="1" applyBorder="1" applyAlignment="1">
      <alignment horizontal="left" vertical="top" wrapText="1"/>
    </xf>
    <xf numFmtId="0" fontId="14" fillId="0" borderId="37" xfId="0" applyFont="1" applyFill="1" applyBorder="1" applyAlignment="1">
      <alignment horizontal="center" vertical="center" wrapText="1"/>
    </xf>
    <xf numFmtId="0" fontId="14" fillId="0" borderId="36" xfId="0" applyFont="1" applyFill="1" applyBorder="1" applyAlignment="1">
      <alignment horizontal="center" vertical="center" wrapText="1"/>
    </xf>
    <xf numFmtId="2" fontId="14" fillId="11" borderId="5" xfId="0" applyNumberFormat="1" applyFont="1" applyFill="1" applyBorder="1" applyAlignment="1">
      <alignment horizontal="center" vertical="center" wrapText="1"/>
    </xf>
    <xf numFmtId="2" fontId="14" fillId="11" borderId="9" xfId="0" applyNumberFormat="1" applyFont="1" applyFill="1" applyBorder="1" applyAlignment="1">
      <alignment horizontal="center" vertical="center" wrapText="1"/>
    </xf>
    <xf numFmtId="4" fontId="14" fillId="11" borderId="5" xfId="0" applyNumberFormat="1" applyFont="1" applyFill="1" applyBorder="1" applyAlignment="1">
      <alignment horizontal="center" vertical="center" wrapText="1"/>
    </xf>
    <xf numFmtId="4" fontId="14" fillId="11" borderId="9" xfId="0" applyNumberFormat="1" applyFont="1" applyFill="1" applyBorder="1" applyAlignment="1">
      <alignment horizontal="center" vertical="center" wrapText="1"/>
    </xf>
    <xf numFmtId="1" fontId="13" fillId="11" borderId="15" xfId="0" applyNumberFormat="1" applyFont="1" applyFill="1" applyBorder="1" applyAlignment="1">
      <alignment horizontal="center" vertical="center" wrapText="1"/>
    </xf>
    <xf numFmtId="0" fontId="14" fillId="11" borderId="48" xfId="0" applyFont="1" applyFill="1" applyBorder="1"/>
    <xf numFmtId="0" fontId="14" fillId="0" borderId="45" xfId="0" applyFont="1" applyBorder="1" applyAlignment="1">
      <alignment horizontal="left" vertical="center" wrapText="1"/>
    </xf>
    <xf numFmtId="0" fontId="20" fillId="0" borderId="51" xfId="0" applyFont="1" applyFill="1" applyBorder="1" applyAlignment="1">
      <alignment horizontal="left" vertical="center" wrapText="1"/>
    </xf>
    <xf numFmtId="2" fontId="47" fillId="0" borderId="13" xfId="0" applyNumberFormat="1" applyFont="1" applyFill="1" applyBorder="1" applyAlignment="1">
      <alignment horizontal="center" vertical="center" wrapText="1"/>
    </xf>
    <xf numFmtId="2" fontId="47" fillId="0" borderId="15" xfId="0" applyNumberFormat="1"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6" fillId="11" borderId="11" xfId="0" applyFont="1" applyFill="1" applyBorder="1" applyAlignment="1">
      <alignment horizontal="left" vertical="center" wrapText="1"/>
    </xf>
    <xf numFmtId="0" fontId="8" fillId="11" borderId="13"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6" fillId="11" borderId="33" xfId="0" applyFont="1" applyFill="1" applyBorder="1" applyAlignment="1">
      <alignment horizontal="left" vertical="center" wrapText="1"/>
    </xf>
    <xf numFmtId="0" fontId="6" fillId="11" borderId="53"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6" fillId="11" borderId="23" xfId="0" applyFont="1" applyFill="1" applyBorder="1" applyAlignment="1">
      <alignment horizontal="left" vertical="center" wrapText="1"/>
    </xf>
    <xf numFmtId="0" fontId="6" fillId="11" borderId="64" xfId="0" applyFont="1" applyFill="1" applyBorder="1" applyAlignment="1">
      <alignment horizontal="left" vertical="center" wrapText="1"/>
    </xf>
    <xf numFmtId="0" fontId="21" fillId="2" borderId="6"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6" fillId="0" borderId="48" xfId="0" applyFont="1" applyBorder="1"/>
    <xf numFmtId="3" fontId="13" fillId="0" borderId="27" xfId="0" applyNumberFormat="1" applyFont="1" applyFill="1" applyBorder="1" applyAlignment="1">
      <alignment horizontal="center" vertical="center" wrapText="1"/>
    </xf>
    <xf numFmtId="3" fontId="13" fillId="0" borderId="30" xfId="0" applyNumberFormat="1" applyFont="1" applyFill="1" applyBorder="1" applyAlignment="1">
      <alignment horizontal="center" vertical="center" wrapText="1"/>
    </xf>
    <xf numFmtId="4" fontId="14" fillId="11" borderId="10" xfId="0" applyNumberFormat="1" applyFont="1" applyFill="1" applyBorder="1" applyAlignment="1">
      <alignment horizontal="center" vertical="center" wrapText="1"/>
    </xf>
    <xf numFmtId="2" fontId="14" fillId="11" borderId="24" xfId="0" applyNumberFormat="1" applyFont="1" applyFill="1" applyBorder="1" applyAlignment="1">
      <alignment horizontal="center" vertical="center" wrapText="1"/>
    </xf>
    <xf numFmtId="1" fontId="13" fillId="11" borderId="28" xfId="0" applyNumberFormat="1"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3" fillId="11" borderId="6" xfId="0" applyFont="1" applyFill="1" applyBorder="1" applyAlignment="1">
      <alignment horizontal="left" vertical="center" wrapText="1"/>
    </xf>
    <xf numFmtId="0" fontId="13" fillId="11" borderId="48" xfId="0" applyFont="1" applyFill="1" applyBorder="1" applyAlignment="1">
      <alignment horizontal="left" vertical="center" wrapText="1"/>
    </xf>
    <xf numFmtId="0" fontId="26" fillId="6" borderId="57"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2" fillId="0" borderId="54" xfId="1" applyFont="1" applyFill="1" applyBorder="1" applyAlignment="1" applyProtection="1">
      <alignment horizontal="center" vertical="center" wrapText="1"/>
    </xf>
    <xf numFmtId="0" fontId="3" fillId="11" borderId="57" xfId="1" applyFill="1" applyBorder="1" applyAlignment="1" applyProtection="1">
      <alignment horizontal="center" vertical="center" wrapText="1"/>
    </xf>
    <xf numFmtId="0" fontId="3" fillId="11" borderId="50" xfId="1" applyFill="1" applyBorder="1" applyAlignment="1" applyProtection="1">
      <alignment horizontal="center" vertical="center" wrapText="1"/>
    </xf>
    <xf numFmtId="1" fontId="13" fillId="11" borderId="27" xfId="0" applyNumberFormat="1" applyFont="1" applyFill="1" applyBorder="1" applyAlignment="1">
      <alignment horizontal="center" vertical="center" wrapText="1"/>
    </xf>
    <xf numFmtId="2" fontId="14" fillId="0" borderId="22" xfId="0" applyNumberFormat="1" applyFont="1" applyFill="1" applyBorder="1" applyAlignment="1">
      <alignment horizontal="center" vertical="center" wrapText="1"/>
    </xf>
    <xf numFmtId="1" fontId="13" fillId="0" borderId="28" xfId="0" applyNumberFormat="1" applyFont="1" applyFill="1" applyBorder="1" applyAlignment="1">
      <alignment horizontal="center" vertical="center" wrapText="1"/>
    </xf>
    <xf numFmtId="0" fontId="3" fillId="11" borderId="54" xfId="1" applyFill="1" applyBorder="1" applyAlignment="1" applyProtection="1">
      <alignment horizontal="center" vertical="center" wrapText="1"/>
    </xf>
    <xf numFmtId="0" fontId="3" fillId="11" borderId="55" xfId="1" applyFill="1" applyBorder="1" applyAlignment="1" applyProtection="1">
      <alignment horizontal="center" vertical="center" wrapText="1"/>
    </xf>
    <xf numFmtId="0" fontId="3" fillId="0" borderId="50" xfId="1" applyFill="1" applyBorder="1" applyAlignment="1" applyProtection="1">
      <alignment horizontal="center" vertical="center" wrapText="1"/>
    </xf>
    <xf numFmtId="0" fontId="3" fillId="0" borderId="58" xfId="1" applyFill="1" applyBorder="1" applyAlignment="1" applyProtection="1">
      <alignment horizontal="center" vertical="center" wrapText="1"/>
    </xf>
    <xf numFmtId="0" fontId="9" fillId="3" borderId="10" xfId="0" applyFont="1" applyFill="1" applyBorder="1" applyAlignment="1">
      <alignment horizontal="center" vertical="center" wrapText="1"/>
    </xf>
    <xf numFmtId="0" fontId="6" fillId="11" borderId="5" xfId="0" applyFont="1" applyFill="1" applyBorder="1" applyAlignment="1">
      <alignment horizontal="left" vertical="center" wrapText="1"/>
    </xf>
    <xf numFmtId="0" fontId="6" fillId="11" borderId="34" xfId="0" applyFont="1" applyFill="1" applyBorder="1" applyAlignment="1">
      <alignment horizontal="left" vertical="center" wrapText="1"/>
    </xf>
    <xf numFmtId="0" fontId="3" fillId="11" borderId="58" xfId="1" applyFill="1" applyBorder="1" applyAlignment="1" applyProtection="1">
      <alignment horizontal="center" vertical="center" wrapText="1"/>
    </xf>
    <xf numFmtId="0" fontId="1" fillId="0" borderId="42" xfId="1" applyFont="1" applyFill="1" applyBorder="1" applyAlignment="1" applyProtection="1">
      <alignment horizontal="center" vertical="center" wrapText="1"/>
    </xf>
    <xf numFmtId="0" fontId="1" fillId="0" borderId="57" xfId="1" applyFont="1" applyFill="1" applyBorder="1" applyAlignment="1" applyProtection="1">
      <alignment horizontal="center" vertical="center" wrapText="1"/>
    </xf>
    <xf numFmtId="3" fontId="13" fillId="11" borderId="27" xfId="0" applyNumberFormat="1" applyFont="1" applyFill="1" applyBorder="1" applyAlignment="1">
      <alignment horizontal="center" vertical="center" wrapText="1"/>
    </xf>
    <xf numFmtId="3" fontId="13" fillId="11" borderId="30" xfId="0" applyNumberFormat="1" applyFont="1" applyFill="1" applyBorder="1" applyAlignment="1">
      <alignment horizontal="center" vertical="center" wrapText="1"/>
    </xf>
    <xf numFmtId="0" fontId="3" fillId="11" borderId="13" xfId="1" applyFill="1" applyBorder="1" applyAlignment="1" applyProtection="1">
      <alignment horizontal="center" vertical="center" wrapText="1"/>
    </xf>
    <xf numFmtId="0" fontId="3" fillId="11" borderId="15" xfId="1" applyFill="1" applyBorder="1" applyAlignment="1" applyProtection="1">
      <alignment horizontal="center" vertical="center" wrapText="1"/>
    </xf>
    <xf numFmtId="0" fontId="6" fillId="11" borderId="21" xfId="0" applyFont="1" applyFill="1" applyBorder="1" applyAlignment="1">
      <alignment vertical="center" wrapText="1"/>
    </xf>
    <xf numFmtId="0" fontId="6" fillId="11" borderId="36" xfId="0" applyFont="1" applyFill="1" applyBorder="1" applyAlignment="1">
      <alignment vertical="center" wrapText="1"/>
    </xf>
    <xf numFmtId="0" fontId="6" fillId="11" borderId="22" xfId="0" applyFont="1" applyFill="1" applyBorder="1" applyAlignment="1">
      <alignment vertical="center" wrapText="1"/>
    </xf>
    <xf numFmtId="0" fontId="6" fillId="11" borderId="51" xfId="0" applyFont="1" applyFill="1" applyBorder="1" applyAlignment="1">
      <alignment vertical="center" wrapText="1"/>
    </xf>
    <xf numFmtId="3" fontId="58" fillId="0" borderId="27" xfId="0" applyNumberFormat="1" applyFont="1" applyFill="1" applyBorder="1" applyAlignment="1">
      <alignment horizontal="center" vertical="center" wrapText="1"/>
    </xf>
    <xf numFmtId="0" fontId="6" fillId="0" borderId="21" xfId="0" applyFont="1" applyFill="1" applyBorder="1" applyAlignment="1">
      <alignment vertical="center" wrapText="1"/>
    </xf>
    <xf numFmtId="0" fontId="6" fillId="0" borderId="36" xfId="0" applyFont="1" applyFill="1" applyBorder="1" applyAlignment="1">
      <alignment vertical="center" wrapText="1"/>
    </xf>
    <xf numFmtId="0" fontId="6" fillId="0" borderId="22" xfId="0" applyFont="1" applyFill="1" applyBorder="1" applyAlignment="1">
      <alignment vertical="center" wrapText="1"/>
    </xf>
    <xf numFmtId="0" fontId="6" fillId="0" borderId="51" xfId="0" applyFont="1" applyFill="1" applyBorder="1" applyAlignment="1">
      <alignment vertical="center" wrapText="1"/>
    </xf>
    <xf numFmtId="0" fontId="6" fillId="0" borderId="33"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34" xfId="0" applyFont="1" applyFill="1" applyBorder="1" applyAlignment="1">
      <alignment horizontal="center" vertical="center" wrapText="1"/>
    </xf>
    <xf numFmtId="0" fontId="3" fillId="11" borderId="28" xfId="1" applyFill="1" applyBorder="1" applyAlignment="1" applyProtection="1">
      <alignment horizontal="center"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3" fillId="11" borderId="27" xfId="1" applyFill="1" applyBorder="1" applyAlignment="1" applyProtection="1">
      <alignment horizontal="center" vertical="center" wrapText="1"/>
    </xf>
    <xf numFmtId="0" fontId="3" fillId="11" borderId="54" xfId="1" applyFont="1" applyFill="1" applyBorder="1" applyAlignment="1" applyProtection="1">
      <alignment horizontal="center" vertical="center" wrapText="1"/>
    </xf>
    <xf numFmtId="2" fontId="14" fillId="11" borderId="43" xfId="0" applyNumberFormat="1" applyFont="1" applyFill="1" applyBorder="1" applyAlignment="1">
      <alignment horizontal="center" vertical="center" wrapText="1"/>
    </xf>
    <xf numFmtId="0" fontId="16" fillId="11" borderId="38" xfId="0" applyFont="1" applyFill="1" applyBorder="1" applyAlignment="1">
      <alignment horizontal="left" vertical="center" wrapText="1"/>
    </xf>
    <xf numFmtId="0" fontId="16" fillId="11" borderId="36" xfId="0" applyFont="1" applyFill="1" applyBorder="1" applyAlignment="1">
      <alignment horizontal="left" vertical="center" wrapText="1"/>
    </xf>
    <xf numFmtId="0" fontId="16" fillId="11" borderId="12" xfId="0" applyFont="1" applyFill="1" applyBorder="1" applyAlignment="1">
      <alignment horizontal="left" vertical="center" wrapText="1"/>
    </xf>
    <xf numFmtId="0" fontId="16" fillId="11" borderId="51" xfId="0" applyFont="1" applyFill="1" applyBorder="1" applyAlignment="1">
      <alignment horizontal="left" vertical="center" wrapText="1"/>
    </xf>
    <xf numFmtId="4" fontId="14" fillId="0" borderId="34" xfId="0" applyNumberFormat="1" applyFont="1" applyFill="1" applyBorder="1" applyAlignment="1">
      <alignment horizontal="center" vertical="center" wrapText="1"/>
    </xf>
    <xf numFmtId="4" fontId="14" fillId="11" borderId="34" xfId="0" applyNumberFormat="1" applyFont="1" applyFill="1" applyBorder="1" applyAlignment="1">
      <alignment horizontal="center" vertical="center" wrapText="1"/>
    </xf>
    <xf numFmtId="0" fontId="13" fillId="11" borderId="44" xfId="0" applyFont="1" applyFill="1" applyBorder="1" applyAlignment="1">
      <alignment horizontal="left" vertical="center" wrapText="1"/>
    </xf>
    <xf numFmtId="0" fontId="6" fillId="11" borderId="34"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6" fillId="11" borderId="7" xfId="0" applyFont="1" applyFill="1" applyBorder="1" applyAlignment="1">
      <alignment horizontal="left" vertical="center" wrapText="1"/>
    </xf>
    <xf numFmtId="0" fontId="6" fillId="11" borderId="5" xfId="0" applyFont="1" applyFill="1" applyBorder="1" applyAlignment="1">
      <alignment horizontal="center" vertical="center"/>
    </xf>
    <xf numFmtId="0" fontId="6" fillId="11" borderId="9" xfId="0" applyFont="1" applyFill="1" applyBorder="1" applyAlignment="1">
      <alignment horizontal="center" vertical="center"/>
    </xf>
    <xf numFmtId="4" fontId="14" fillId="11" borderId="5" xfId="0" applyNumberFormat="1" applyFont="1" applyFill="1" applyBorder="1" applyAlignment="1">
      <alignment horizontal="center" vertical="center"/>
    </xf>
    <xf numFmtId="4" fontId="14" fillId="11" borderId="9" xfId="0" applyNumberFormat="1" applyFont="1" applyFill="1" applyBorder="1" applyAlignment="1">
      <alignment horizontal="center" vertical="center"/>
    </xf>
    <xf numFmtId="2" fontId="14" fillId="0" borderId="49" xfId="0" applyNumberFormat="1" applyFont="1" applyFill="1" applyBorder="1" applyAlignment="1">
      <alignment horizontal="center" vertical="center" wrapText="1"/>
    </xf>
    <xf numFmtId="2" fontId="6" fillId="11" borderId="21" xfId="0" applyNumberFormat="1" applyFont="1" applyFill="1" applyBorder="1" applyAlignment="1">
      <alignment horizontal="left" vertical="center" wrapText="1"/>
    </xf>
    <xf numFmtId="2" fontId="6" fillId="11" borderId="36" xfId="0" applyNumberFormat="1" applyFont="1" applyFill="1" applyBorder="1" applyAlignment="1">
      <alignment horizontal="left" vertical="center" wrapText="1"/>
    </xf>
    <xf numFmtId="2" fontId="6" fillId="11" borderId="22" xfId="0" applyNumberFormat="1" applyFont="1" applyFill="1" applyBorder="1" applyAlignment="1">
      <alignment horizontal="left" vertical="center" wrapText="1"/>
    </xf>
    <xf numFmtId="2" fontId="6" fillId="11" borderId="51" xfId="0" applyNumberFormat="1" applyFont="1" applyFill="1" applyBorder="1" applyAlignment="1">
      <alignment horizontal="left" vertical="center" wrapText="1"/>
    </xf>
    <xf numFmtId="0" fontId="3" fillId="0" borderId="57" xfId="1" applyFill="1" applyBorder="1" applyAlignment="1" applyProtection="1">
      <alignment horizontal="center" vertical="center" wrapText="1"/>
    </xf>
    <xf numFmtId="0" fontId="6" fillId="0" borderId="45" xfId="0" applyFont="1" applyFill="1" applyBorder="1"/>
    <xf numFmtId="0" fontId="1" fillId="0" borderId="0" xfId="2" applyBorder="1" applyAlignment="1" applyProtection="1">
      <alignment horizontal="center" vertical="center"/>
    </xf>
    <xf numFmtId="0" fontId="23" fillId="0" borderId="25" xfId="2" applyFont="1" applyBorder="1" applyAlignment="1" applyProtection="1">
      <alignment horizontal="left" vertical="center"/>
    </xf>
    <xf numFmtId="0" fontId="23" fillId="0" borderId="59"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60" xfId="2" applyFill="1" applyBorder="1" applyAlignment="1" applyProtection="1">
      <alignment horizontal="center" vertical="center"/>
    </xf>
    <xf numFmtId="0" fontId="1" fillId="3" borderId="59" xfId="2" applyFill="1" applyBorder="1" applyAlignment="1" applyProtection="1">
      <alignment horizontal="center" vertical="center"/>
    </xf>
    <xf numFmtId="0" fontId="26" fillId="6" borderId="58" xfId="0" applyFont="1" applyFill="1" applyBorder="1" applyAlignment="1">
      <alignment horizontal="center" vertical="center" wrapText="1"/>
    </xf>
    <xf numFmtId="0" fontId="10" fillId="0" borderId="0" xfId="0" applyFont="1" applyAlignment="1">
      <alignment horizontal="center" vertical="center"/>
    </xf>
    <xf numFmtId="0" fontId="9" fillId="10" borderId="21" xfId="0" applyFont="1" applyFill="1" applyBorder="1" applyAlignment="1">
      <alignment horizontal="left" vertical="center" wrapText="1"/>
    </xf>
    <xf numFmtId="0" fontId="9" fillId="10" borderId="36"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45"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10" borderId="30"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44"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55" fillId="0" borderId="0" xfId="2" applyFont="1" applyAlignment="1" applyProtection="1">
      <alignment horizontal="left" vertical="top"/>
    </xf>
    <xf numFmtId="0" fontId="1" fillId="0" borderId="0" xfId="2" applyAlignment="1" applyProtection="1">
      <alignment horizontal="left" vertical="top"/>
    </xf>
    <xf numFmtId="0" fontId="23" fillId="0" borderId="25" xfId="2" applyFont="1" applyBorder="1" applyAlignment="1" applyProtection="1">
      <alignment horizontal="left" vertical="center" wrapText="1"/>
    </xf>
    <xf numFmtId="0" fontId="23" fillId="0" borderId="59"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60" xfId="2" applyFill="1" applyBorder="1" applyAlignment="1" applyProtection="1">
      <alignment horizontal="left" vertical="center"/>
    </xf>
    <xf numFmtId="0" fontId="1" fillId="3" borderId="59" xfId="2" applyFill="1" applyBorder="1" applyAlignment="1" applyProtection="1">
      <alignment horizontal="left" vertical="center"/>
    </xf>
    <xf numFmtId="0" fontId="11" fillId="0" borderId="0" xfId="0" applyFont="1" applyAlignment="1">
      <alignment horizontal="center" vertical="center"/>
    </xf>
    <xf numFmtId="49" fontId="23" fillId="0" borderId="0" xfId="2" applyNumberFormat="1" applyFont="1" applyFill="1" applyBorder="1" applyAlignment="1" applyProtection="1">
      <alignment horizontal="center" vertical="center"/>
      <protection locked="0"/>
    </xf>
    <xf numFmtId="0" fontId="30" fillId="0" borderId="37" xfId="0" applyFont="1" applyBorder="1" applyAlignment="1">
      <alignment horizontal="center"/>
    </xf>
    <xf numFmtId="0" fontId="30" fillId="0" borderId="38" xfId="0" applyFont="1" applyBorder="1" applyAlignment="1">
      <alignment horizontal="center"/>
    </xf>
    <xf numFmtId="0" fontId="30" fillId="0" borderId="42" xfId="0" applyFont="1" applyBorder="1" applyAlignment="1">
      <alignment horizontal="center"/>
    </xf>
    <xf numFmtId="0" fontId="30" fillId="0" borderId="44" xfId="0" applyFont="1" applyBorder="1" applyAlignment="1">
      <alignment horizontal="center"/>
    </xf>
    <xf numFmtId="0" fontId="30" fillId="0" borderId="0" xfId="0" applyFont="1" applyBorder="1" applyAlignment="1">
      <alignment horizontal="center"/>
    </xf>
    <xf numFmtId="0" fontId="30" fillId="0" borderId="26" xfId="0" applyFont="1" applyBorder="1" applyAlignment="1">
      <alignment horizont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3" fillId="0" borderId="44" xfId="1" applyFont="1" applyBorder="1" applyAlignment="1" applyProtection="1">
      <alignment horizontal="center"/>
    </xf>
    <xf numFmtId="0" fontId="33" fillId="0" borderId="0" xfId="1" applyFont="1" applyBorder="1" applyAlignment="1" applyProtection="1">
      <alignment horizontal="center"/>
    </xf>
    <xf numFmtId="0" fontId="33" fillId="0" borderId="26" xfId="1" applyFont="1" applyBorder="1" applyAlignment="1" applyProtection="1">
      <alignment horizontal="center"/>
    </xf>
    <xf numFmtId="0" fontId="9" fillId="0" borderId="44" xfId="0" applyFont="1" applyBorder="1" applyAlignment="1">
      <alignment horizontal="center"/>
    </xf>
    <xf numFmtId="0" fontId="9" fillId="0" borderId="0" xfId="0" applyFont="1" applyBorder="1" applyAlignment="1">
      <alignment horizontal="center"/>
    </xf>
    <xf numFmtId="0" fontId="9"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60"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9"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5" fillId="0" borderId="44" xfId="0" applyFont="1" applyBorder="1" applyAlignment="1">
      <alignment horizontal="center"/>
    </xf>
    <xf numFmtId="0" fontId="35" fillId="0" borderId="0" xfId="0" applyFont="1" applyBorder="1" applyAlignment="1">
      <alignment horizontal="center"/>
    </xf>
    <xf numFmtId="0" fontId="35" fillId="0" borderId="26" xfId="0" applyFont="1" applyBorder="1" applyAlignment="1">
      <alignment horizontal="center"/>
    </xf>
    <xf numFmtId="0" fontId="37" fillId="0" borderId="44" xfId="0" applyFont="1" applyBorder="1" applyAlignment="1">
      <alignment horizontal="left"/>
    </xf>
    <xf numFmtId="0" fontId="35" fillId="0" borderId="0" xfId="0" applyFont="1" applyBorder="1" applyAlignment="1">
      <alignment horizontal="left"/>
    </xf>
    <xf numFmtId="0" fontId="35" fillId="0" borderId="26" xfId="0" applyFont="1" applyBorder="1" applyAlignment="1">
      <alignment horizontal="left"/>
    </xf>
    <xf numFmtId="0" fontId="37" fillId="0" borderId="11" xfId="0" applyFont="1" applyBorder="1" applyAlignment="1">
      <alignment horizontal="left"/>
    </xf>
    <xf numFmtId="0" fontId="35" fillId="0" borderId="12" xfId="0" applyFont="1" applyBorder="1" applyAlignment="1">
      <alignment horizontal="left"/>
    </xf>
    <xf numFmtId="0" fontId="35" fillId="0" borderId="40" xfId="0" applyFont="1" applyBorder="1" applyAlignment="1">
      <alignment horizontal="left"/>
    </xf>
    <xf numFmtId="0" fontId="41" fillId="0" borderId="0" xfId="0" applyFont="1" applyAlignment="1">
      <alignment horizontal="center"/>
    </xf>
    <xf numFmtId="0" fontId="43" fillId="0" borderId="0" xfId="0" applyFont="1" applyAlignment="1">
      <alignment horizontal="center"/>
    </xf>
    <xf numFmtId="0" fontId="23" fillId="0" borderId="25" xfId="2" applyFont="1" applyBorder="1" applyAlignment="1" applyProtection="1">
      <alignment horizontal="center" vertical="center"/>
    </xf>
    <xf numFmtId="0" fontId="23" fillId="0" borderId="60" xfId="2" applyFont="1" applyBorder="1" applyAlignment="1" applyProtection="1">
      <alignment horizontal="center" vertical="center"/>
    </xf>
    <xf numFmtId="0" fontId="23" fillId="0" borderId="59" xfId="2" applyFont="1" applyBorder="1" applyAlignment="1" applyProtection="1">
      <alignment horizontal="center" vertical="center"/>
    </xf>
    <xf numFmtId="0" fontId="23" fillId="0" borderId="25" xfId="2" applyFont="1" applyFill="1" applyBorder="1" applyAlignment="1" applyProtection="1">
      <alignment horizontal="center" vertical="center" wrapText="1"/>
      <protection locked="0"/>
    </xf>
    <xf numFmtId="0" fontId="23" fillId="0" borderId="59" xfId="2" applyFont="1" applyFill="1" applyBorder="1" applyAlignment="1" applyProtection="1">
      <alignment horizontal="center" vertical="center" wrapText="1"/>
      <protection locked="0"/>
    </xf>
    <xf numFmtId="0" fontId="23" fillId="0" borderId="60" xfId="2" applyFont="1" applyBorder="1" applyAlignment="1" applyProtection="1">
      <alignment horizontal="left" vertical="center"/>
    </xf>
    <xf numFmtId="0" fontId="23" fillId="3" borderId="25" xfId="2" applyFont="1" applyFill="1" applyBorder="1" applyAlignment="1" applyProtection="1">
      <alignment horizontal="center" vertical="center"/>
      <protection locked="0"/>
    </xf>
    <xf numFmtId="0" fontId="23" fillId="3" borderId="60" xfId="2" applyFont="1" applyFill="1" applyBorder="1" applyAlignment="1" applyProtection="1">
      <alignment horizontal="center" vertical="center"/>
      <protection locked="0"/>
    </xf>
    <xf numFmtId="0" fontId="23" fillId="3" borderId="59" xfId="2" applyFont="1" applyFill="1" applyBorder="1" applyAlignment="1" applyProtection="1">
      <alignment horizontal="center" vertical="center"/>
      <protection locked="0"/>
    </xf>
    <xf numFmtId="1" fontId="13" fillId="11" borderId="30" xfId="0" applyNumberFormat="1" applyFont="1" applyFill="1" applyBorder="1" applyAlignment="1">
      <alignment horizontal="center" vertical="center" wrapText="1"/>
    </xf>
    <xf numFmtId="0" fontId="3" fillId="11" borderId="14" xfId="1" applyFill="1" applyBorder="1" applyAlignment="1" applyProtection="1">
      <alignment horizontal="center" vertical="center" wrapText="1"/>
    </xf>
    <xf numFmtId="0" fontId="52" fillId="0" borderId="14" xfId="1" applyFont="1" applyFill="1" applyBorder="1" applyAlignment="1" applyProtection="1">
      <alignment horizontal="center" vertical="center" wrapText="1"/>
    </xf>
    <xf numFmtId="0" fontId="3" fillId="0" borderId="14" xfId="1" applyFill="1" applyBorder="1" applyAlignment="1" applyProtection="1">
      <alignment horizontal="center" vertical="center" wrapText="1"/>
    </xf>
    <xf numFmtId="0" fontId="14" fillId="11" borderId="14" xfId="0" applyFont="1" applyFill="1" applyBorder="1" applyAlignment="1">
      <alignment horizontal="center" vertical="center"/>
    </xf>
    <xf numFmtId="0" fontId="14" fillId="11" borderId="42" xfId="0" applyFont="1" applyFill="1" applyBorder="1" applyAlignment="1">
      <alignment horizontal="center" vertical="center"/>
    </xf>
    <xf numFmtId="0" fontId="14" fillId="11" borderId="26" xfId="0" applyFont="1" applyFill="1" applyBorder="1" applyAlignment="1">
      <alignment horizontal="center" vertical="center"/>
    </xf>
    <xf numFmtId="0" fontId="14" fillId="11" borderId="40" xfId="0" applyFont="1" applyFill="1" applyBorder="1" applyAlignment="1">
      <alignment horizontal="center" vertical="center"/>
    </xf>
    <xf numFmtId="0" fontId="9" fillId="3" borderId="24"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13" fillId="11" borderId="36" xfId="0" applyFont="1" applyFill="1" applyBorder="1" applyAlignment="1">
      <alignment horizontal="left"/>
    </xf>
    <xf numFmtId="0" fontId="13" fillId="11" borderId="0" xfId="0" applyFont="1" applyFill="1" applyBorder="1" applyAlignment="1">
      <alignment horizontal="left"/>
    </xf>
    <xf numFmtId="0" fontId="13" fillId="11" borderId="45" xfId="0" applyFont="1" applyFill="1" applyBorder="1" applyAlignment="1">
      <alignment horizontal="left"/>
    </xf>
    <xf numFmtId="0" fontId="13" fillId="11" borderId="12" xfId="0" applyFont="1" applyFill="1" applyBorder="1" applyAlignment="1">
      <alignment horizontal="left"/>
    </xf>
    <xf numFmtId="0" fontId="13" fillId="11" borderId="51" xfId="0" applyFont="1" applyFill="1" applyBorder="1" applyAlignment="1">
      <alignment horizontal="left"/>
    </xf>
    <xf numFmtId="0" fontId="6" fillId="11" borderId="24" xfId="0" applyFont="1" applyFill="1" applyBorder="1" applyAlignment="1">
      <alignment vertical="center" wrapText="1"/>
    </xf>
    <xf numFmtId="0" fontId="6" fillId="11" borderId="45" xfId="0" applyFont="1" applyFill="1" applyBorder="1" applyAlignment="1">
      <alignment vertical="center" wrapText="1"/>
    </xf>
    <xf numFmtId="0" fontId="6" fillId="11" borderId="5" xfId="0" applyFont="1" applyFill="1" applyBorder="1" applyAlignment="1">
      <alignment vertical="center" wrapText="1"/>
    </xf>
    <xf numFmtId="0" fontId="6" fillId="11" borderId="9" xfId="0" applyFont="1" applyFill="1" applyBorder="1" applyAlignment="1">
      <alignment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5" xfId="0" applyFont="1" applyFill="1" applyBorder="1" applyAlignment="1">
      <alignment horizontal="left"/>
    </xf>
    <xf numFmtId="0" fontId="13" fillId="0" borderId="12" xfId="0" applyFont="1" applyFill="1" applyBorder="1" applyAlignment="1">
      <alignment horizontal="left"/>
    </xf>
    <xf numFmtId="0" fontId="13" fillId="0" borderId="51" xfId="0" applyFont="1" applyFill="1" applyBorder="1" applyAlignment="1">
      <alignment horizontal="left"/>
    </xf>
    <xf numFmtId="0" fontId="6" fillId="11" borderId="21" xfId="0" applyFont="1" applyFill="1" applyBorder="1" applyAlignment="1">
      <alignment horizontal="left" vertical="top" wrapText="1"/>
    </xf>
    <xf numFmtId="0" fontId="6" fillId="11" borderId="36" xfId="0" applyFont="1" applyFill="1" applyBorder="1" applyAlignment="1">
      <alignment horizontal="left" vertical="top" wrapText="1"/>
    </xf>
    <xf numFmtId="0" fontId="6" fillId="11" borderId="22" xfId="0" applyFont="1" applyFill="1" applyBorder="1" applyAlignment="1">
      <alignment horizontal="left" vertical="top" wrapText="1"/>
    </xf>
    <xf numFmtId="0" fontId="6" fillId="11" borderId="51" xfId="0" applyFont="1" applyFill="1" applyBorder="1" applyAlignment="1">
      <alignment horizontal="left" vertical="top" wrapText="1"/>
    </xf>
    <xf numFmtId="0" fontId="16" fillId="11" borderId="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20" fillId="0" borderId="51" xfId="0" applyFont="1" applyFill="1" applyBorder="1" applyAlignment="1">
      <alignment vertical="center"/>
    </xf>
    <xf numFmtId="0" fontId="6" fillId="11" borderId="45" xfId="0" applyFont="1" applyFill="1" applyBorder="1"/>
    <xf numFmtId="0" fontId="15" fillId="11" borderId="24" xfId="0" applyFont="1" applyFill="1" applyBorder="1" applyAlignment="1">
      <alignment horizontal="left" vertical="center" wrapText="1"/>
    </xf>
    <xf numFmtId="0" fontId="15" fillId="11" borderId="45" xfId="0" applyFont="1" applyFill="1" applyBorder="1" applyAlignment="1">
      <alignment horizontal="left" vertical="center" wrapText="1"/>
    </xf>
    <xf numFmtId="0" fontId="6" fillId="0" borderId="48" xfId="0" applyFont="1" applyFill="1" applyBorder="1" applyAlignment="1">
      <alignment horizontal="left"/>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20" fillId="11" borderId="44" xfId="0" applyFont="1" applyFill="1" applyBorder="1" applyAlignment="1">
      <alignment horizontal="left" vertical="center" wrapText="1"/>
    </xf>
    <xf numFmtId="0" fontId="20" fillId="11" borderId="45" xfId="0" applyFont="1" applyFill="1" applyBorder="1"/>
    <xf numFmtId="0" fontId="28" fillId="4" borderId="7" xfId="0" applyFont="1" applyFill="1" applyBorder="1" applyAlignment="1">
      <alignment horizontal="left" vertical="center" wrapText="1"/>
    </xf>
    <xf numFmtId="3" fontId="3" fillId="11" borderId="54" xfId="1" applyNumberFormat="1" applyFont="1" applyFill="1" applyBorder="1" applyAlignment="1" applyProtection="1">
      <alignment horizontal="center" vertical="center" wrapText="1"/>
    </xf>
    <xf numFmtId="3" fontId="3" fillId="11" borderId="50" xfId="1" applyNumberFormat="1" applyFill="1" applyBorder="1" applyAlignment="1" applyProtection="1">
      <alignment horizontal="center" vertical="center" wrapText="1"/>
    </xf>
    <xf numFmtId="3" fontId="3" fillId="11" borderId="55" xfId="1" applyNumberFormat="1" applyFill="1" applyBorder="1" applyAlignment="1" applyProtection="1">
      <alignment horizontal="center" vertical="center" wrapText="1"/>
    </xf>
    <xf numFmtId="0" fontId="6" fillId="11" borderId="61" xfId="0" applyFont="1" applyFill="1" applyBorder="1" applyAlignment="1">
      <alignment horizontal="left" vertical="center" wrapText="1"/>
    </xf>
    <xf numFmtId="0" fontId="6" fillId="11" borderId="62" xfId="0" applyFont="1" applyFill="1" applyBorder="1" applyAlignment="1">
      <alignment horizontal="left" vertical="center" wrapText="1"/>
    </xf>
    <xf numFmtId="0" fontId="6" fillId="11" borderId="63" xfId="0" applyFont="1" applyFill="1" applyBorder="1" applyAlignment="1">
      <alignment horizontal="left" vertical="center" wrapText="1"/>
    </xf>
    <xf numFmtId="0" fontId="6" fillId="11" borderId="20" xfId="0" applyFont="1" applyFill="1" applyBorder="1" applyAlignment="1">
      <alignment vertical="center" wrapText="1"/>
    </xf>
    <xf numFmtId="0" fontId="6" fillId="11" borderId="48" xfId="0" applyFont="1" applyFill="1" applyBorder="1" applyAlignment="1">
      <alignment vertical="center" wrapText="1"/>
    </xf>
    <xf numFmtId="0" fontId="13" fillId="11" borderId="37"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1" borderId="5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wrapText="1"/>
    </xf>
    <xf numFmtId="2" fontId="14" fillId="0" borderId="39"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0" fontId="26" fillId="0" borderId="14"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8" fillId="4" borderId="7" xfId="0" applyFont="1" applyFill="1" applyBorder="1" applyAlignment="1">
      <alignment horizontal="center" vertical="center" wrapText="1"/>
    </xf>
    <xf numFmtId="1" fontId="58" fillId="11" borderId="13" xfId="0" applyNumberFormat="1" applyFont="1" applyFill="1" applyBorder="1" applyAlignment="1">
      <alignment horizontal="center" vertical="center" wrapText="1"/>
    </xf>
    <xf numFmtId="1" fontId="58" fillId="11" borderId="15" xfId="0" applyNumberFormat="1"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48" xfId="0" applyFont="1" applyFill="1" applyBorder="1" applyAlignment="1">
      <alignment horizontal="center" vertical="center" wrapText="1"/>
    </xf>
    <xf numFmtId="0" fontId="1" fillId="11" borderId="54" xfId="1" applyFont="1" applyFill="1" applyBorder="1" applyAlignment="1" applyProtection="1">
      <alignment horizontal="center" vertical="center" wrapText="1"/>
    </xf>
    <xf numFmtId="0" fontId="1" fillId="11" borderId="55" xfId="1" applyFont="1" applyFill="1" applyBorder="1" applyAlignment="1" applyProtection="1">
      <alignment horizontal="center" vertical="center" wrapText="1"/>
    </xf>
    <xf numFmtId="0" fontId="6" fillId="11" borderId="13" xfId="0" applyFont="1" applyFill="1" applyBorder="1" applyAlignment="1">
      <alignment horizontal="center" vertical="center" wrapText="1"/>
    </xf>
    <xf numFmtId="0" fontId="6" fillId="11" borderId="15"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D0E9F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ph.avgust.com/catalog/sharpey/" TargetMode="External"/><Relationship Id="rId13" Type="http://schemas.openxmlformats.org/officeDocument/2006/relationships/hyperlink" Target="http://lph.avgust.com/catalog/ordan/" TargetMode="External"/><Relationship Id="rId18" Type="http://schemas.openxmlformats.org/officeDocument/2006/relationships/hyperlink" Target="http://lph.avgust.com/catalog/khaker/" TargetMode="External"/><Relationship Id="rId26" Type="http://schemas.openxmlformats.org/officeDocument/2006/relationships/hyperlink" Target="http://lph.avgust.com/catalog/zhukoed/" TargetMode="External"/><Relationship Id="rId3" Type="http://schemas.openxmlformats.org/officeDocument/2006/relationships/hyperlink" Target="http://lph.avgust.com/catalog/tanrek-ot-koloradskogo-zhuka/" TargetMode="External"/><Relationship Id="rId21" Type="http://schemas.openxmlformats.org/officeDocument/2006/relationships/hyperlink" Target="http://www.technoexport.ru/household/catalog/herb-protection/terricolous-pests/muravin" TargetMode="External"/><Relationship Id="rId34" Type="http://schemas.openxmlformats.org/officeDocument/2006/relationships/comments" Target="../comments1.xml"/><Relationship Id="rId7" Type="http://schemas.openxmlformats.org/officeDocument/2006/relationships/hyperlink" Target="http://tdremont.ru/catalog/udobreniya/insektitsid-inta-vir-tabletka-fasko/" TargetMode="External"/><Relationship Id="rId12" Type="http://schemas.openxmlformats.org/officeDocument/2006/relationships/hyperlink" Target="http://lph.avgust.com/catalog/grizli/" TargetMode="External"/><Relationship Id="rId17" Type="http://schemas.openxmlformats.org/officeDocument/2006/relationships/hyperlink" Target="http://lph.avgust.com/catalog/tornado/" TargetMode="External"/><Relationship Id="rId25" Type="http://schemas.openxmlformats.org/officeDocument/2006/relationships/hyperlink" Target="http://lph.avgust.com/catalog/zhukoed/" TargetMode="External"/><Relationship Id="rId33" Type="http://schemas.openxmlformats.org/officeDocument/2006/relationships/vmlDrawing" Target="../drawings/vmlDrawing1.vml"/><Relationship Id="rId2" Type="http://schemas.openxmlformats.org/officeDocument/2006/relationships/hyperlink" Target="http://lph.avgust.com/catalog/tabu-/" TargetMode="External"/><Relationship Id="rId16" Type="http://schemas.openxmlformats.org/officeDocument/2006/relationships/hyperlink" Target="http://lph.avgust.com/catalog/bordoskaya-zhidkost/" TargetMode="External"/><Relationship Id="rId20" Type="http://schemas.openxmlformats.org/officeDocument/2006/relationships/hyperlink" Target="http://lph.avgust.com/catalog/muraved-super/" TargetMode="External"/><Relationship Id="rId29" Type="http://schemas.openxmlformats.org/officeDocument/2006/relationships/hyperlink" Target="http://ojz.bashinkom.ru/page/profilaktika-boleznej" TargetMode="External"/><Relationship Id="rId1" Type="http://schemas.openxmlformats.org/officeDocument/2006/relationships/hyperlink" Target="http://lph.avgust.com/catalog/zhukoed/" TargetMode="External"/><Relationship Id="rId6" Type="http://schemas.openxmlformats.org/officeDocument/2006/relationships/hyperlink" Target="http://www.technoexport.ru/household/catalog/herb-protection/insect-pests/iskra-zolotaya" TargetMode="External"/><Relationship Id="rId11" Type="http://schemas.openxmlformats.org/officeDocument/2006/relationships/hyperlink" Target="http://lph.avgust.com/catalog/fitoverm/" TargetMode="External"/><Relationship Id="rId24" Type="http://schemas.openxmlformats.org/officeDocument/2006/relationships/hyperlink" Target="https://www.avgust.com/product/?country=rf&amp;drug_type=72&amp;drug_id=1075" TargetMode="External"/><Relationship Id="rId32" Type="http://schemas.openxmlformats.org/officeDocument/2006/relationships/printerSettings" Target="../printerSettings/printerSettings1.bin"/><Relationship Id="rId5" Type="http://schemas.openxmlformats.org/officeDocument/2006/relationships/hyperlink" Target="http://www.technoexport.ru/household/catalog/herb-protection/insect-pests/comandor" TargetMode="External"/><Relationship Id="rId15" Type="http://schemas.openxmlformats.org/officeDocument/2006/relationships/hyperlink" Target="http://lph.avgust.com/catalog/rakurs/" TargetMode="External"/><Relationship Id="rId23" Type="http://schemas.openxmlformats.org/officeDocument/2006/relationships/hyperlink" Target="http://lph.avgust.com/catalog/zhukoed/" TargetMode="External"/><Relationship Id="rId28" Type="http://schemas.openxmlformats.org/officeDocument/2006/relationships/hyperlink" Target="http://ojz.bashinkom.ru/page/biozashhita-ot-boleznej" TargetMode="External"/><Relationship Id="rId10" Type="http://schemas.openxmlformats.org/officeDocument/2006/relationships/hyperlink" Target="http://lph.avgust.com/catalog/muraved/" TargetMode="External"/><Relationship Id="rId19" Type="http://schemas.openxmlformats.org/officeDocument/2006/relationships/hyperlink" Target="http://lph.avgust.com/catalog/koren-super/" TargetMode="External"/><Relationship Id="rId31" Type="http://schemas.openxmlformats.org/officeDocument/2006/relationships/hyperlink" Target="http://lph.avgust.com/catalog/yantarin-/" TargetMode="External"/><Relationship Id="rId4" Type="http://schemas.openxmlformats.org/officeDocument/2006/relationships/hyperlink" Target="http://lph.avgust.com/catalog/biotlin/" TargetMode="External"/><Relationship Id="rId9" Type="http://schemas.openxmlformats.org/officeDocument/2006/relationships/hyperlink" Target="http://lph.avgust.com/catalog/sempay/" TargetMode="External"/><Relationship Id="rId14" Type="http://schemas.openxmlformats.org/officeDocument/2006/relationships/hyperlink" Target="http://lph.avgust.com/catalog/ordan/" TargetMode="External"/><Relationship Id="rId22" Type="http://schemas.openxmlformats.org/officeDocument/2006/relationships/hyperlink" Target="http://lph.avgust.com/catalog/zhukoed/" TargetMode="External"/><Relationship Id="rId27" Type="http://schemas.openxmlformats.org/officeDocument/2006/relationships/hyperlink" Target="http://lph.avgust.com/catalog/zhukoed/" TargetMode="External"/><Relationship Id="rId30" Type="http://schemas.openxmlformats.org/officeDocument/2006/relationships/hyperlink" Target="mailto:ooo-trion@mail.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I503"/>
  <sheetViews>
    <sheetView tabSelected="1" zoomScaleNormal="100" workbookViewId="0">
      <selection activeCell="D17" sqref="D17:K17"/>
    </sheetView>
  </sheetViews>
  <sheetFormatPr defaultRowHeight="15" outlineLevelRow="1" x14ac:dyDescent="0.2"/>
  <cols>
    <col min="1" max="1" width="6.140625" style="25" customWidth="1"/>
    <col min="2" max="2" width="17.140625" style="1" customWidth="1"/>
    <col min="3" max="3" width="15.4257812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63" customWidth="1"/>
    <col min="11" max="11" width="20.85546875" style="24" customWidth="1"/>
    <col min="12" max="16384" width="9.140625" style="1"/>
  </cols>
  <sheetData>
    <row r="1" spans="1:35" customFormat="1" ht="18.75" x14ac:dyDescent="0.3">
      <c r="A1" s="114"/>
      <c r="B1" s="776" t="s">
        <v>5</v>
      </c>
      <c r="C1" s="777"/>
      <c r="D1" s="777"/>
      <c r="E1" s="777"/>
      <c r="F1" s="777"/>
      <c r="G1" s="777"/>
      <c r="H1" s="777"/>
      <c r="I1" s="777"/>
      <c r="J1" s="778"/>
      <c r="K1" s="94"/>
      <c r="L1" s="94"/>
      <c r="M1" s="159"/>
      <c r="N1" s="160"/>
      <c r="O1" s="160"/>
      <c r="P1" s="160"/>
      <c r="Q1" s="160"/>
      <c r="R1" s="160"/>
      <c r="S1" s="160"/>
      <c r="T1" s="160"/>
      <c r="U1" s="160"/>
      <c r="V1" s="160"/>
      <c r="W1" s="160"/>
      <c r="X1" s="160"/>
      <c r="Y1" s="160"/>
      <c r="Z1" s="160"/>
      <c r="AA1" s="160"/>
      <c r="AB1" s="160"/>
      <c r="AC1" s="160"/>
      <c r="AD1" s="160"/>
      <c r="AE1" s="160"/>
      <c r="AF1" s="160"/>
      <c r="AG1" s="160"/>
      <c r="AH1" s="160"/>
      <c r="AI1" s="160"/>
    </row>
    <row r="2" spans="1:35" customFormat="1" ht="18.75" x14ac:dyDescent="0.3">
      <c r="A2" s="115"/>
      <c r="B2" s="779" t="s">
        <v>6</v>
      </c>
      <c r="C2" s="780"/>
      <c r="D2" s="780"/>
      <c r="E2" s="780"/>
      <c r="F2" s="780"/>
      <c r="G2" s="780"/>
      <c r="H2" s="780"/>
      <c r="I2" s="780"/>
      <c r="J2" s="781"/>
      <c r="K2" s="94"/>
      <c r="L2" s="94"/>
      <c r="M2" s="159"/>
      <c r="N2" s="160"/>
      <c r="O2" s="160"/>
      <c r="P2" s="160"/>
      <c r="Q2" s="160"/>
      <c r="R2" s="160"/>
      <c r="S2" s="160"/>
      <c r="T2" s="160"/>
      <c r="U2" s="160"/>
      <c r="V2" s="160"/>
      <c r="W2" s="160"/>
      <c r="X2" s="160"/>
      <c r="Y2" s="160"/>
      <c r="Z2" s="160"/>
      <c r="AA2" s="160"/>
      <c r="AB2" s="160"/>
      <c r="AC2" s="160"/>
      <c r="AD2" s="160"/>
      <c r="AE2" s="160"/>
      <c r="AF2" s="160"/>
      <c r="AG2" s="160"/>
      <c r="AH2" s="160"/>
      <c r="AI2" s="160"/>
    </row>
    <row r="3" spans="1:35" customFormat="1" ht="15.75" x14ac:dyDescent="0.25">
      <c r="A3" s="117"/>
      <c r="B3" s="782" t="s">
        <v>233</v>
      </c>
      <c r="C3" s="783"/>
      <c r="D3" s="783"/>
      <c r="E3" s="783"/>
      <c r="F3" s="783"/>
      <c r="G3" s="783"/>
      <c r="H3" s="783"/>
      <c r="I3" s="783"/>
      <c r="J3" s="784"/>
      <c r="K3" s="95"/>
      <c r="L3" s="95"/>
      <c r="M3" s="159"/>
      <c r="N3" s="160"/>
      <c r="O3" s="160"/>
      <c r="P3" s="160"/>
      <c r="Q3" s="160"/>
      <c r="R3" s="160"/>
      <c r="S3" s="160"/>
      <c r="T3" s="160"/>
      <c r="U3" s="160"/>
      <c r="V3" s="160"/>
      <c r="W3" s="160"/>
      <c r="X3" s="160"/>
      <c r="Y3" s="160"/>
      <c r="Z3" s="160"/>
      <c r="AA3" s="160"/>
      <c r="AB3" s="160"/>
      <c r="AC3" s="160"/>
      <c r="AD3" s="160"/>
      <c r="AE3" s="160"/>
      <c r="AF3" s="160"/>
      <c r="AG3" s="160"/>
      <c r="AH3" s="160"/>
      <c r="AI3" s="160"/>
    </row>
    <row r="4" spans="1:35" customFormat="1" ht="15" customHeight="1" x14ac:dyDescent="0.25">
      <c r="A4" s="118"/>
      <c r="B4" s="785" t="s">
        <v>234</v>
      </c>
      <c r="C4" s="786"/>
      <c r="D4" s="786"/>
      <c r="E4" s="786"/>
      <c r="F4" s="786"/>
      <c r="G4" s="786"/>
      <c r="H4" s="786"/>
      <c r="I4" s="786"/>
      <c r="J4" s="787"/>
      <c r="K4" s="96"/>
      <c r="L4" s="96"/>
      <c r="M4" s="159"/>
      <c r="N4" s="160"/>
      <c r="O4" s="160"/>
      <c r="P4" s="160"/>
      <c r="Q4" s="160"/>
      <c r="R4" s="160"/>
      <c r="S4" s="160"/>
      <c r="T4" s="160"/>
      <c r="U4" s="160"/>
      <c r="V4" s="160"/>
      <c r="W4" s="160"/>
      <c r="X4" s="160"/>
      <c r="Y4" s="160"/>
      <c r="Z4" s="160"/>
      <c r="AA4" s="160"/>
      <c r="AB4" s="160"/>
      <c r="AC4" s="160"/>
      <c r="AD4" s="160"/>
      <c r="AE4" s="160"/>
      <c r="AF4" s="160"/>
      <c r="AG4" s="160"/>
      <c r="AH4" s="160"/>
      <c r="AI4" s="160"/>
    </row>
    <row r="5" spans="1:35" customFormat="1" ht="12.75" customHeight="1" x14ac:dyDescent="0.2">
      <c r="A5" s="119"/>
      <c r="B5" s="788" t="s">
        <v>235</v>
      </c>
      <c r="C5" s="789"/>
      <c r="D5" s="789"/>
      <c r="E5" s="789"/>
      <c r="F5" s="789"/>
      <c r="G5" s="789"/>
      <c r="H5" s="789"/>
      <c r="I5" s="789"/>
      <c r="J5" s="790"/>
      <c r="K5" s="93"/>
      <c r="L5" s="93"/>
      <c r="M5" s="159"/>
      <c r="N5" s="160"/>
      <c r="O5" s="160"/>
      <c r="P5" s="160"/>
      <c r="Q5" s="160"/>
      <c r="R5" s="160"/>
      <c r="S5" s="160"/>
      <c r="T5" s="160"/>
      <c r="U5" s="160"/>
      <c r="V5" s="160"/>
      <c r="W5" s="160"/>
      <c r="X5" s="160"/>
      <c r="Y5" s="160"/>
      <c r="Z5" s="160"/>
      <c r="AA5" s="160"/>
      <c r="AB5" s="160"/>
      <c r="AC5" s="160"/>
      <c r="AD5" s="160"/>
      <c r="AE5" s="160"/>
      <c r="AF5" s="160"/>
      <c r="AG5" s="160"/>
      <c r="AH5" s="160"/>
      <c r="AI5" s="160"/>
    </row>
    <row r="6" spans="1:35" customFormat="1" x14ac:dyDescent="0.2">
      <c r="A6" s="119"/>
      <c r="B6" s="788" t="s">
        <v>236</v>
      </c>
      <c r="C6" s="789"/>
      <c r="D6" s="789"/>
      <c r="E6" s="789"/>
      <c r="F6" s="789"/>
      <c r="G6" s="789"/>
      <c r="H6" s="789"/>
      <c r="I6" s="789"/>
      <c r="J6" s="790"/>
      <c r="K6" s="93"/>
      <c r="L6" s="93"/>
      <c r="M6" s="159"/>
      <c r="N6" s="160"/>
      <c r="O6" s="160"/>
      <c r="P6" s="160"/>
      <c r="Q6" s="160"/>
      <c r="R6" s="160"/>
      <c r="S6" s="160"/>
      <c r="T6" s="160"/>
      <c r="U6" s="160"/>
      <c r="V6" s="160"/>
      <c r="W6" s="160"/>
      <c r="X6" s="160"/>
      <c r="Y6" s="160"/>
      <c r="Z6" s="160"/>
      <c r="AA6" s="160"/>
      <c r="AB6" s="160"/>
      <c r="AC6" s="160"/>
      <c r="AD6" s="160"/>
      <c r="AE6" s="160"/>
      <c r="AF6" s="160"/>
      <c r="AG6" s="160"/>
      <c r="AH6" s="160"/>
      <c r="AI6" s="160"/>
    </row>
    <row r="7" spans="1:35" customFormat="1" ht="19.5" outlineLevel="1" x14ac:dyDescent="0.35">
      <c r="A7" s="116"/>
      <c r="B7" s="797" t="s">
        <v>7</v>
      </c>
      <c r="C7" s="798"/>
      <c r="D7" s="798"/>
      <c r="E7" s="798"/>
      <c r="F7" s="798"/>
      <c r="G7" s="798"/>
      <c r="H7" s="798"/>
      <c r="I7" s="798"/>
      <c r="J7" s="799"/>
      <c r="K7" s="97"/>
      <c r="L7" s="97"/>
      <c r="M7" s="161"/>
      <c r="N7" s="160"/>
      <c r="O7" s="160"/>
      <c r="P7" s="160"/>
      <c r="Q7" s="160"/>
      <c r="R7" s="160"/>
      <c r="S7" s="160"/>
      <c r="T7" s="160"/>
      <c r="U7" s="160"/>
      <c r="V7" s="160"/>
      <c r="W7" s="160"/>
      <c r="X7" s="160"/>
      <c r="Y7" s="160"/>
      <c r="Z7" s="160"/>
      <c r="AA7" s="160"/>
      <c r="AB7" s="160"/>
      <c r="AC7" s="160"/>
      <c r="AD7" s="160"/>
      <c r="AE7" s="160"/>
      <c r="AF7" s="160"/>
      <c r="AG7" s="160"/>
      <c r="AH7" s="160"/>
      <c r="AI7" s="160"/>
    </row>
    <row r="8" spans="1:35" customFormat="1" ht="21" outlineLevel="1" x14ac:dyDescent="0.35">
      <c r="A8" s="117"/>
      <c r="B8" s="800" t="s">
        <v>237</v>
      </c>
      <c r="C8" s="801"/>
      <c r="D8" s="801"/>
      <c r="E8" s="801"/>
      <c r="F8" s="801"/>
      <c r="G8" s="801"/>
      <c r="H8" s="801"/>
      <c r="I8" s="801"/>
      <c r="J8" s="802"/>
      <c r="K8" s="97"/>
      <c r="L8" s="97"/>
      <c r="M8" s="161"/>
      <c r="N8" s="160"/>
      <c r="O8" s="160"/>
      <c r="P8" s="160"/>
      <c r="Q8" s="160"/>
      <c r="R8" s="160"/>
      <c r="S8" s="160"/>
      <c r="T8" s="160"/>
      <c r="U8" s="160"/>
      <c r="V8" s="160"/>
      <c r="W8" s="160"/>
      <c r="X8" s="160"/>
      <c r="Y8" s="160"/>
      <c r="Z8" s="160"/>
      <c r="AA8" s="160"/>
      <c r="AB8" s="160"/>
      <c r="AC8" s="160"/>
      <c r="AD8" s="160"/>
      <c r="AE8" s="160"/>
      <c r="AF8" s="160"/>
      <c r="AG8" s="160"/>
      <c r="AH8" s="160"/>
      <c r="AI8" s="160"/>
    </row>
    <row r="9" spans="1:35" customFormat="1" ht="21.75" outlineLevel="1" thickBot="1" x14ac:dyDescent="0.4">
      <c r="A9" s="117"/>
      <c r="B9" s="803" t="s">
        <v>444</v>
      </c>
      <c r="C9" s="804"/>
      <c r="D9" s="804"/>
      <c r="E9" s="804"/>
      <c r="F9" s="804"/>
      <c r="G9" s="804"/>
      <c r="H9" s="804"/>
      <c r="I9" s="804"/>
      <c r="J9" s="805"/>
      <c r="K9" s="97"/>
      <c r="L9" s="97"/>
      <c r="M9" s="161"/>
      <c r="N9" s="160"/>
      <c r="O9" s="160"/>
      <c r="P9" s="160"/>
      <c r="Q9" s="160"/>
      <c r="R9" s="160"/>
      <c r="S9" s="160"/>
      <c r="T9" s="160"/>
      <c r="U9" s="160"/>
      <c r="V9" s="160"/>
      <c r="W9" s="160"/>
      <c r="X9" s="160"/>
      <c r="Y9" s="160"/>
      <c r="Z9" s="160"/>
      <c r="AA9" s="160"/>
      <c r="AB9" s="160"/>
      <c r="AC9" s="160"/>
      <c r="AD9" s="160"/>
      <c r="AE9" s="160"/>
      <c r="AF9" s="160"/>
      <c r="AG9" s="160"/>
      <c r="AH9" s="160"/>
      <c r="AI9" s="160"/>
    </row>
    <row r="10" spans="1:35" ht="15" customHeight="1" x14ac:dyDescent="0.2">
      <c r="C10" s="2"/>
      <c r="F10" s="2"/>
      <c r="G10" s="2"/>
      <c r="H10" s="2"/>
      <c r="I10" s="2"/>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customFormat="1" ht="15.75" x14ac:dyDescent="0.25">
      <c r="A11" s="111"/>
      <c r="B11" s="806" t="s">
        <v>244</v>
      </c>
      <c r="C11" s="806"/>
      <c r="D11" s="806"/>
      <c r="E11" s="806"/>
      <c r="F11" s="806"/>
      <c r="G11" s="806"/>
      <c r="H11" s="806"/>
      <c r="I11" s="806"/>
      <c r="J11" s="111"/>
      <c r="K11" s="111"/>
      <c r="L11" s="112"/>
      <c r="M11" s="161"/>
      <c r="N11" s="160"/>
      <c r="O11" s="160"/>
      <c r="P11" s="160"/>
      <c r="Q11" s="160"/>
      <c r="R11" s="160"/>
      <c r="S11" s="160"/>
      <c r="T11" s="160"/>
      <c r="U11" s="160"/>
      <c r="V11" s="160"/>
      <c r="W11" s="160"/>
      <c r="X11" s="160"/>
      <c r="Y11" s="160"/>
      <c r="Z11" s="160"/>
      <c r="AA11" s="160"/>
      <c r="AB11" s="160"/>
      <c r="AC11" s="160"/>
      <c r="AD11" s="160"/>
      <c r="AE11" s="160"/>
      <c r="AF11" s="160"/>
      <c r="AG11" s="160"/>
      <c r="AH11" s="160"/>
      <c r="AI11" s="160"/>
    </row>
    <row r="12" spans="1:35" customFormat="1" ht="15.75" x14ac:dyDescent="0.25">
      <c r="A12" s="111"/>
      <c r="B12" s="807" t="s">
        <v>245</v>
      </c>
      <c r="C12" s="807"/>
      <c r="D12" s="807"/>
      <c r="E12" s="807"/>
      <c r="F12" s="807"/>
      <c r="G12" s="807"/>
      <c r="H12" s="807"/>
      <c r="I12" s="807"/>
      <c r="J12" s="111"/>
      <c r="K12" s="111"/>
      <c r="L12" s="112"/>
      <c r="M12" s="161"/>
      <c r="N12" s="160"/>
      <c r="O12" s="160"/>
      <c r="P12" s="160"/>
      <c r="Q12" s="160"/>
      <c r="R12" s="160"/>
      <c r="S12" s="160"/>
      <c r="T12" s="160"/>
      <c r="U12" s="160"/>
      <c r="V12" s="160"/>
      <c r="W12" s="160"/>
      <c r="X12" s="160"/>
      <c r="Y12" s="160"/>
      <c r="Z12" s="160"/>
      <c r="AA12" s="160"/>
      <c r="AB12" s="160"/>
      <c r="AC12" s="160"/>
      <c r="AD12" s="160"/>
      <c r="AE12" s="160"/>
      <c r="AF12" s="160"/>
      <c r="AG12" s="160"/>
      <c r="AH12" s="160"/>
      <c r="AI12" s="160"/>
    </row>
    <row r="13" spans="1:35" s="102" customFormat="1" ht="22.5" customHeight="1" outlineLevel="1" x14ac:dyDescent="0.2">
      <c r="A13" s="120"/>
      <c r="B13" s="98" t="s">
        <v>465</v>
      </c>
      <c r="C13" s="99" t="s">
        <v>238</v>
      </c>
      <c r="D13" s="808" t="s">
        <v>239</v>
      </c>
      <c r="E13" s="809"/>
      <c r="F13" s="810"/>
      <c r="G13" s="811" t="s">
        <v>466</v>
      </c>
      <c r="H13" s="812"/>
      <c r="I13" s="100"/>
      <c r="J13" s="100"/>
      <c r="K13" s="100"/>
      <c r="L13" s="100"/>
      <c r="M13" s="100"/>
      <c r="N13" s="100"/>
      <c r="O13" s="100"/>
      <c r="P13" s="101"/>
      <c r="Q13" s="101"/>
      <c r="R13" s="101"/>
      <c r="S13" s="162"/>
      <c r="T13" s="162"/>
      <c r="U13" s="162"/>
      <c r="V13" s="162"/>
      <c r="W13" s="162"/>
      <c r="X13" s="162"/>
      <c r="Y13" s="162"/>
      <c r="Z13" s="162"/>
      <c r="AA13" s="162"/>
      <c r="AB13" s="162"/>
      <c r="AC13" s="162"/>
      <c r="AD13" s="162"/>
      <c r="AE13" s="162"/>
      <c r="AF13" s="162"/>
      <c r="AG13" s="162"/>
      <c r="AH13" s="162"/>
      <c r="AI13" s="162"/>
    </row>
    <row r="14" spans="1:35" s="102" customFormat="1" ht="15.75" customHeight="1" outlineLevel="1" x14ac:dyDescent="0.2">
      <c r="A14" s="121"/>
      <c r="B14" s="103"/>
      <c r="C14" s="104"/>
      <c r="D14" s="791"/>
      <c r="E14" s="792"/>
      <c r="F14" s="793"/>
      <c r="G14" s="794"/>
      <c r="H14" s="795"/>
      <c r="I14" s="101"/>
      <c r="J14" s="101"/>
      <c r="K14" s="101"/>
      <c r="L14" s="101"/>
      <c r="M14" s="101"/>
      <c r="N14" s="101"/>
      <c r="O14" s="101"/>
      <c r="P14" s="101"/>
      <c r="Q14" s="101"/>
      <c r="R14" s="101"/>
      <c r="S14" s="162"/>
      <c r="T14" s="162"/>
      <c r="U14" s="162"/>
      <c r="V14" s="162"/>
      <c r="W14" s="162"/>
      <c r="X14" s="162"/>
      <c r="Y14" s="162"/>
      <c r="Z14" s="162"/>
      <c r="AA14" s="162"/>
      <c r="AB14" s="162"/>
      <c r="AC14" s="162"/>
      <c r="AD14" s="162"/>
      <c r="AE14" s="162"/>
      <c r="AF14" s="162"/>
      <c r="AG14" s="162"/>
      <c r="AH14" s="162"/>
      <c r="AI14" s="162"/>
    </row>
    <row r="15" spans="1:35" s="102" customFormat="1" ht="5.0999999999999996" customHeight="1" outlineLevel="1" x14ac:dyDescent="0.2">
      <c r="A15" s="122"/>
      <c r="D15" s="796"/>
      <c r="E15" s="796"/>
      <c r="F15" s="796"/>
      <c r="G15" s="796"/>
      <c r="H15" s="796"/>
      <c r="I15" s="796"/>
      <c r="J15" s="796"/>
      <c r="K15" s="796"/>
      <c r="M15" s="101"/>
      <c r="N15" s="101"/>
      <c r="O15" s="101"/>
      <c r="P15" s="101"/>
      <c r="Q15" s="101"/>
      <c r="R15" s="101"/>
      <c r="S15" s="101"/>
      <c r="T15" s="101"/>
      <c r="U15" s="101"/>
      <c r="V15" s="101"/>
      <c r="W15" s="101"/>
      <c r="X15" s="101"/>
      <c r="Y15" s="101"/>
      <c r="Z15" s="101"/>
      <c r="AA15" s="162"/>
      <c r="AB15" s="162"/>
      <c r="AC15" s="162"/>
      <c r="AD15" s="162"/>
      <c r="AE15" s="162"/>
      <c r="AF15" s="162"/>
      <c r="AG15" s="162"/>
      <c r="AH15" s="162"/>
      <c r="AI15" s="162"/>
    </row>
    <row r="16" spans="1:35" s="102" customFormat="1" ht="12.75" outlineLevel="1" x14ac:dyDescent="0.2">
      <c r="A16" s="123"/>
      <c r="B16" s="813" t="s">
        <v>240</v>
      </c>
      <c r="C16" s="747"/>
      <c r="D16" s="814"/>
      <c r="E16" s="815"/>
      <c r="F16" s="816"/>
      <c r="G16" s="106"/>
      <c r="H16" s="775"/>
      <c r="I16" s="775"/>
      <c r="J16" s="775"/>
      <c r="K16" s="775"/>
      <c r="L16" s="101"/>
      <c r="M16" s="101"/>
      <c r="N16" s="101"/>
      <c r="O16" s="101"/>
      <c r="P16" s="101"/>
      <c r="Q16" s="101"/>
      <c r="R16" s="101"/>
      <c r="S16" s="101"/>
      <c r="T16" s="101"/>
      <c r="U16" s="101"/>
      <c r="V16" s="101"/>
      <c r="W16" s="101"/>
      <c r="X16" s="101"/>
      <c r="Y16" s="101"/>
      <c r="Z16" s="162"/>
      <c r="AA16" s="162"/>
      <c r="AB16" s="162"/>
      <c r="AC16" s="162"/>
      <c r="AD16" s="162"/>
      <c r="AE16" s="162"/>
      <c r="AF16" s="162"/>
      <c r="AG16" s="162"/>
      <c r="AH16" s="162"/>
      <c r="AI16" s="162"/>
    </row>
    <row r="17" spans="1:35" s="102" customFormat="1" ht="5.0999999999999996" customHeight="1" outlineLevel="1" x14ac:dyDescent="0.2">
      <c r="A17" s="122"/>
      <c r="B17" s="107"/>
      <c r="C17" s="107"/>
      <c r="D17" s="745"/>
      <c r="E17" s="745"/>
      <c r="F17" s="745"/>
      <c r="G17" s="745"/>
      <c r="H17" s="745"/>
      <c r="I17" s="745"/>
      <c r="J17" s="745"/>
      <c r="K17" s="745"/>
      <c r="L17" s="108"/>
      <c r="M17" s="101"/>
      <c r="N17" s="101"/>
      <c r="O17" s="101"/>
      <c r="P17" s="101"/>
      <c r="Q17" s="101"/>
      <c r="R17" s="101"/>
      <c r="S17" s="101"/>
      <c r="T17" s="101"/>
      <c r="U17" s="101"/>
      <c r="V17" s="101"/>
      <c r="W17" s="101"/>
      <c r="X17" s="101"/>
      <c r="Y17" s="101"/>
      <c r="Z17" s="101"/>
      <c r="AA17" s="162"/>
      <c r="AB17" s="162"/>
      <c r="AC17" s="162"/>
      <c r="AD17" s="162"/>
      <c r="AE17" s="162"/>
      <c r="AF17" s="162"/>
      <c r="AG17" s="162"/>
      <c r="AH17" s="162"/>
      <c r="AI17" s="162"/>
    </row>
    <row r="18" spans="1:35" s="102" customFormat="1" ht="12.75" outlineLevel="1" x14ac:dyDescent="0.2">
      <c r="A18" s="123"/>
      <c r="B18" s="746" t="s">
        <v>241</v>
      </c>
      <c r="C18" s="747"/>
      <c r="D18" s="748"/>
      <c r="E18" s="749"/>
      <c r="F18" s="750"/>
      <c r="G18" s="105"/>
      <c r="H18" s="109"/>
      <c r="I18" s="775"/>
      <c r="J18" s="775"/>
      <c r="K18" s="775"/>
      <c r="L18" s="775"/>
      <c r="M18" s="101"/>
      <c r="N18" s="101"/>
      <c r="O18" s="101"/>
      <c r="P18" s="101"/>
      <c r="Q18" s="101"/>
      <c r="R18" s="101"/>
      <c r="S18" s="101"/>
      <c r="T18" s="101"/>
      <c r="U18" s="101"/>
      <c r="V18" s="101"/>
      <c r="W18" s="101"/>
      <c r="X18" s="101"/>
      <c r="Y18" s="101"/>
      <c r="Z18" s="101"/>
      <c r="AA18" s="162"/>
      <c r="AB18" s="162"/>
      <c r="AC18" s="162"/>
      <c r="AD18" s="162"/>
      <c r="AE18" s="162"/>
      <c r="AF18" s="162"/>
      <c r="AG18" s="162"/>
      <c r="AH18" s="162"/>
      <c r="AI18" s="162"/>
    </row>
    <row r="19" spans="1:35" s="102" customFormat="1" ht="5.0999999999999996" customHeight="1" outlineLevel="1" x14ac:dyDescent="0.2">
      <c r="A19" s="124"/>
      <c r="B19" s="110"/>
      <c r="C19" s="107"/>
      <c r="D19" s="745"/>
      <c r="E19" s="745"/>
      <c r="F19" s="745"/>
      <c r="G19" s="745"/>
      <c r="H19" s="745"/>
      <c r="I19" s="745"/>
      <c r="J19" s="745"/>
      <c r="K19" s="745"/>
      <c r="L19" s="108"/>
      <c r="M19" s="101"/>
      <c r="N19" s="101"/>
      <c r="O19" s="101"/>
      <c r="P19" s="101"/>
      <c r="Q19" s="101"/>
      <c r="R19" s="101"/>
      <c r="S19" s="101"/>
      <c r="T19" s="101"/>
      <c r="U19" s="101"/>
      <c r="V19" s="101"/>
      <c r="W19" s="101"/>
      <c r="X19" s="101"/>
      <c r="Y19" s="101"/>
      <c r="Z19" s="101"/>
      <c r="AA19" s="162"/>
      <c r="AB19" s="162"/>
      <c r="AC19" s="162"/>
      <c r="AD19" s="162"/>
      <c r="AE19" s="162"/>
      <c r="AF19" s="162"/>
      <c r="AG19" s="162"/>
      <c r="AH19" s="162"/>
      <c r="AI19" s="162"/>
    </row>
    <row r="20" spans="1:35" s="102" customFormat="1" ht="12.75" outlineLevel="1" x14ac:dyDescent="0.2">
      <c r="A20" s="123"/>
      <c r="B20" s="746" t="s">
        <v>242</v>
      </c>
      <c r="C20" s="747"/>
      <c r="D20" s="748"/>
      <c r="E20" s="749"/>
      <c r="F20" s="750"/>
      <c r="G20" s="113"/>
      <c r="H20" s="113"/>
      <c r="I20" s="113"/>
      <c r="J20" s="113"/>
      <c r="K20" s="113"/>
      <c r="L20" s="101"/>
      <c r="M20" s="101"/>
      <c r="N20" s="101"/>
      <c r="O20" s="101"/>
      <c r="P20" s="101"/>
      <c r="Q20" s="101"/>
      <c r="R20" s="101"/>
      <c r="S20" s="101"/>
      <c r="T20" s="101"/>
      <c r="U20" s="101"/>
      <c r="V20" s="101"/>
      <c r="W20" s="101"/>
      <c r="X20" s="101"/>
      <c r="Y20" s="101"/>
      <c r="Z20" s="162"/>
      <c r="AA20" s="162"/>
      <c r="AB20" s="162"/>
      <c r="AC20" s="162"/>
      <c r="AD20" s="162"/>
      <c r="AE20" s="162"/>
      <c r="AF20" s="162"/>
      <c r="AG20" s="162"/>
      <c r="AH20" s="162"/>
      <c r="AI20" s="162"/>
    </row>
    <row r="21" spans="1:35" s="102" customFormat="1" ht="5.0999999999999996" customHeight="1" outlineLevel="1" x14ac:dyDescent="0.2">
      <c r="A21" s="124"/>
      <c r="B21" s="110"/>
      <c r="C21" s="107"/>
      <c r="D21" s="745"/>
      <c r="E21" s="745"/>
      <c r="F21" s="745"/>
      <c r="G21" s="745"/>
      <c r="H21" s="745"/>
      <c r="I21" s="745"/>
      <c r="J21" s="745"/>
      <c r="K21" s="745"/>
      <c r="L21" s="108"/>
      <c r="M21" s="101"/>
      <c r="N21" s="101"/>
      <c r="O21" s="101"/>
      <c r="P21" s="101"/>
      <c r="Q21" s="101"/>
      <c r="R21" s="101"/>
      <c r="S21" s="101"/>
      <c r="T21" s="101"/>
      <c r="U21" s="101"/>
      <c r="V21" s="101"/>
      <c r="W21" s="101"/>
      <c r="X21" s="101"/>
      <c r="Y21" s="101"/>
      <c r="Z21" s="101"/>
      <c r="AA21" s="162"/>
      <c r="AB21" s="162"/>
      <c r="AC21" s="162"/>
      <c r="AD21" s="162"/>
      <c r="AE21" s="162"/>
      <c r="AF21" s="162"/>
      <c r="AG21" s="162"/>
      <c r="AH21" s="162"/>
      <c r="AI21" s="162"/>
    </row>
    <row r="22" spans="1:35" s="102" customFormat="1" ht="36" customHeight="1" outlineLevel="1" x14ac:dyDescent="0.2">
      <c r="A22" s="125"/>
      <c r="B22" s="769" t="s">
        <v>243</v>
      </c>
      <c r="C22" s="770"/>
      <c r="D22" s="771"/>
      <c r="E22" s="772"/>
      <c r="F22" s="773"/>
      <c r="G22" s="101"/>
      <c r="H22" s="101"/>
      <c r="I22" s="101"/>
      <c r="J22" s="101"/>
      <c r="K22" s="101"/>
      <c r="L22" s="101"/>
      <c r="M22" s="101"/>
      <c r="N22" s="101"/>
      <c r="O22" s="101"/>
      <c r="P22" s="101"/>
      <c r="Q22" s="101"/>
      <c r="R22" s="101"/>
      <c r="S22" s="101"/>
      <c r="T22" s="101"/>
      <c r="U22" s="162"/>
      <c r="V22" s="162"/>
      <c r="W22" s="162"/>
      <c r="X22" s="162"/>
      <c r="Y22" s="162"/>
      <c r="Z22" s="162"/>
      <c r="AA22" s="162"/>
      <c r="AB22" s="162"/>
      <c r="AC22" s="162"/>
      <c r="AD22" s="162"/>
      <c r="AE22" s="162"/>
      <c r="AF22" s="162"/>
      <c r="AG22" s="162"/>
      <c r="AH22" s="162"/>
      <c r="AI22" s="162"/>
    </row>
    <row r="23" spans="1:35" s="102" customFormat="1" ht="16.5" customHeight="1" x14ac:dyDescent="0.2">
      <c r="A23" s="767" t="s">
        <v>507</v>
      </c>
      <c r="B23" s="768"/>
      <c r="C23" s="768"/>
      <c r="D23" s="768"/>
      <c r="E23" s="768"/>
      <c r="F23" s="768"/>
      <c r="G23" s="768"/>
      <c r="H23" s="768"/>
      <c r="I23" s="768"/>
      <c r="J23" s="768"/>
      <c r="K23" s="768"/>
      <c r="L23" s="101"/>
      <c r="M23" s="101"/>
      <c r="N23" s="101"/>
      <c r="O23" s="101"/>
      <c r="P23" s="101"/>
      <c r="Q23" s="101"/>
      <c r="R23" s="101"/>
      <c r="S23" s="101"/>
      <c r="T23" s="101"/>
      <c r="U23" s="162"/>
      <c r="V23" s="162"/>
      <c r="W23" s="162"/>
      <c r="X23" s="162"/>
      <c r="Y23" s="162"/>
      <c r="Z23" s="162"/>
      <c r="AA23" s="162"/>
      <c r="AB23" s="162"/>
      <c r="AC23" s="162"/>
      <c r="AD23" s="162"/>
      <c r="AE23" s="162"/>
      <c r="AF23" s="162"/>
      <c r="AG23" s="162"/>
      <c r="AH23" s="162"/>
      <c r="AI23" s="162"/>
    </row>
    <row r="24" spans="1:35" ht="14.1" customHeight="1" x14ac:dyDescent="0.2">
      <c r="B24" s="752" t="s">
        <v>508</v>
      </c>
      <c r="C24" s="752"/>
      <c r="D24" s="752"/>
      <c r="E24" s="752"/>
      <c r="F24" s="752"/>
      <c r="G24" s="752"/>
      <c r="H24" s="752"/>
      <c r="I24" s="752"/>
      <c r="J24" s="752"/>
      <c r="K24" s="752"/>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5.25" customHeight="1" x14ac:dyDescent="0.2">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7.25" thickBot="1" x14ac:dyDescent="0.25">
      <c r="B26" s="3"/>
      <c r="C26" s="774" t="s">
        <v>571</v>
      </c>
      <c r="D26" s="774"/>
      <c r="E26" s="774"/>
      <c r="F26" s="774"/>
      <c r="G26" s="774"/>
      <c r="H26" s="3"/>
      <c r="I26" s="3"/>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6.5" customHeight="1" thickBot="1" x14ac:dyDescent="0.25">
      <c r="A27" s="28"/>
      <c r="B27" s="6"/>
      <c r="C27" s="474" t="s">
        <v>107</v>
      </c>
      <c r="D27" s="474"/>
      <c r="E27" s="474"/>
      <c r="F27" s="474"/>
      <c r="G27" s="474"/>
      <c r="H27" s="7"/>
      <c r="I27" s="7"/>
      <c r="J27" s="48" t="s">
        <v>96</v>
      </c>
      <c r="K27" s="614" t="s">
        <v>194</v>
      </c>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75" customHeight="1" outlineLevel="1" x14ac:dyDescent="0.2">
      <c r="A28" s="156"/>
      <c r="B28" s="763" t="s">
        <v>149</v>
      </c>
      <c r="C28" s="764"/>
      <c r="D28" s="753" t="s">
        <v>90</v>
      </c>
      <c r="E28" s="754"/>
      <c r="F28" s="757" t="s">
        <v>91</v>
      </c>
      <c r="G28" s="153" t="s">
        <v>92</v>
      </c>
      <c r="H28" s="759" t="s">
        <v>94</v>
      </c>
      <c r="I28" s="760"/>
      <c r="J28" s="761"/>
      <c r="K28" s="615"/>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outlineLevel="1" thickBot="1" x14ac:dyDescent="0.25">
      <c r="A29" s="157"/>
      <c r="B29" s="765"/>
      <c r="C29" s="766"/>
      <c r="D29" s="755"/>
      <c r="E29" s="756"/>
      <c r="F29" s="758"/>
      <c r="G29" s="154" t="s">
        <v>93</v>
      </c>
      <c r="H29" s="154" t="s">
        <v>95</v>
      </c>
      <c r="I29" s="155" t="s">
        <v>106</v>
      </c>
      <c r="J29" s="762"/>
      <c r="K29" s="751"/>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4.25" customHeight="1" outlineLevel="1" thickBot="1" x14ac:dyDescent="0.25">
      <c r="A30" s="35"/>
      <c r="B30" s="19"/>
      <c r="C30" s="19"/>
      <c r="D30" s="145"/>
      <c r="E30" s="146" t="s">
        <v>197</v>
      </c>
      <c r="F30" s="19"/>
      <c r="G30" s="19"/>
      <c r="H30" s="19"/>
      <c r="I30" s="19"/>
      <c r="J30" s="49"/>
      <c r="K30" s="36"/>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26.25" outlineLevel="1" thickBot="1" x14ac:dyDescent="0.25">
      <c r="A31" s="215">
        <v>1</v>
      </c>
      <c r="B31" s="594" t="s">
        <v>114</v>
      </c>
      <c r="C31" s="520"/>
      <c r="D31" s="456" t="s">
        <v>117</v>
      </c>
      <c r="E31" s="457"/>
      <c r="F31" s="15" t="s">
        <v>79</v>
      </c>
      <c r="G31" s="15">
        <v>100</v>
      </c>
      <c r="H31" s="184">
        <v>0.33</v>
      </c>
      <c r="I31" s="194">
        <f>H31*1.2</f>
        <v>0.39600000000000002</v>
      </c>
      <c r="J31" s="411" t="s">
        <v>475</v>
      </c>
      <c r="K31" s="43" t="s">
        <v>195</v>
      </c>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75" outlineLevel="1" x14ac:dyDescent="0.2">
      <c r="A32" s="515">
        <f>A31+1</f>
        <v>2</v>
      </c>
      <c r="B32" s="503" t="s">
        <v>115</v>
      </c>
      <c r="C32" s="504"/>
      <c r="D32" s="505" t="s">
        <v>17</v>
      </c>
      <c r="E32" s="506"/>
      <c r="F32" s="255" t="s">
        <v>170</v>
      </c>
      <c r="G32" s="255">
        <v>200</v>
      </c>
      <c r="H32" s="256">
        <v>0.63</v>
      </c>
      <c r="I32" s="257">
        <f t="shared" ref="I32:I52" si="0">H32*1.2</f>
        <v>0.75600000000000001</v>
      </c>
      <c r="J32" s="344"/>
      <c r="K32" s="687" t="s">
        <v>195</v>
      </c>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6.5" outlineLevel="1" thickBot="1" x14ac:dyDescent="0.25">
      <c r="A33" s="516"/>
      <c r="B33" s="503"/>
      <c r="C33" s="504"/>
      <c r="D33" s="505"/>
      <c r="E33" s="506"/>
      <c r="F33" s="258" t="s">
        <v>231</v>
      </c>
      <c r="G33" s="259">
        <v>80</v>
      </c>
      <c r="H33" s="260">
        <v>1.99</v>
      </c>
      <c r="I33" s="261">
        <f t="shared" si="0"/>
        <v>2.3879999999999999</v>
      </c>
      <c r="J33" s="282"/>
      <c r="K33" s="699"/>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2.75" outlineLevel="1" x14ac:dyDescent="0.2">
      <c r="A34" s="513">
        <f t="shared" ref="A34:A36" si="1">A32+1</f>
        <v>3</v>
      </c>
      <c r="B34" s="526" t="s">
        <v>509</v>
      </c>
      <c r="C34" s="541"/>
      <c r="D34" s="507" t="s">
        <v>510</v>
      </c>
      <c r="E34" s="508"/>
      <c r="F34" s="549" t="s">
        <v>511</v>
      </c>
      <c r="G34" s="551">
        <v>20</v>
      </c>
      <c r="H34" s="539">
        <v>1.76</v>
      </c>
      <c r="I34" s="553">
        <f>H34*1.2</f>
        <v>2.1120000000000001</v>
      </c>
      <c r="J34" s="555"/>
      <c r="K34" s="52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26.25" customHeight="1" outlineLevel="1" thickBot="1" x14ac:dyDescent="0.25">
      <c r="A35" s="514"/>
      <c r="B35" s="547"/>
      <c r="C35" s="548"/>
      <c r="D35" s="477"/>
      <c r="E35" s="478"/>
      <c r="F35" s="550"/>
      <c r="G35" s="549"/>
      <c r="H35" s="552"/>
      <c r="I35" s="554"/>
      <c r="J35" s="556"/>
      <c r="K35" s="529"/>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2.75" outlineLevel="1" x14ac:dyDescent="0.2">
      <c r="A36" s="515">
        <f t="shared" si="1"/>
        <v>4</v>
      </c>
      <c r="B36" s="495" t="s">
        <v>318</v>
      </c>
      <c r="C36" s="496"/>
      <c r="D36" s="499" t="s">
        <v>303</v>
      </c>
      <c r="E36" s="500"/>
      <c r="F36" s="501" t="s">
        <v>224</v>
      </c>
      <c r="G36" s="501">
        <v>50</v>
      </c>
      <c r="H36" s="646">
        <v>0.9</v>
      </c>
      <c r="I36" s="619">
        <f>H36*1.2</f>
        <v>1.08</v>
      </c>
      <c r="J36" s="689"/>
      <c r="K36" s="704"/>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3.5" outlineLevel="1" thickBot="1" x14ac:dyDescent="0.25">
      <c r="A37" s="516"/>
      <c r="B37" s="503"/>
      <c r="C37" s="504"/>
      <c r="D37" s="505"/>
      <c r="E37" s="506"/>
      <c r="F37" s="502"/>
      <c r="G37" s="591"/>
      <c r="H37" s="670"/>
      <c r="I37" s="671"/>
      <c r="J37" s="817"/>
      <c r="K37" s="705"/>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8" customHeight="1" outlineLevel="1" x14ac:dyDescent="0.2">
      <c r="A38" s="513">
        <f t="shared" ref="A38:A42" si="2">A36+1</f>
        <v>5</v>
      </c>
      <c r="B38" s="526" t="s">
        <v>319</v>
      </c>
      <c r="C38" s="541"/>
      <c r="D38" s="507" t="s">
        <v>353</v>
      </c>
      <c r="E38" s="508"/>
      <c r="F38" s="551" t="s">
        <v>101</v>
      </c>
      <c r="G38" s="551">
        <v>50</v>
      </c>
      <c r="H38" s="539">
        <v>0.65</v>
      </c>
      <c r="I38" s="553">
        <f t="shared" si="0"/>
        <v>0.78</v>
      </c>
      <c r="J38" s="555"/>
      <c r="K38" s="52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22.5" customHeight="1" outlineLevel="1" thickBot="1" x14ac:dyDescent="0.25">
      <c r="A39" s="514"/>
      <c r="B39" s="542"/>
      <c r="C39" s="543"/>
      <c r="D39" s="459"/>
      <c r="E39" s="460"/>
      <c r="F39" s="550"/>
      <c r="G39" s="550"/>
      <c r="H39" s="540"/>
      <c r="I39" s="690"/>
      <c r="J39" s="691"/>
      <c r="K39" s="529"/>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37.5" customHeight="1" outlineLevel="1" x14ac:dyDescent="0.2">
      <c r="A40" s="515">
        <f t="shared" si="2"/>
        <v>6</v>
      </c>
      <c r="B40" s="517" t="s">
        <v>362</v>
      </c>
      <c r="C40" s="496"/>
      <c r="D40" s="706" t="s">
        <v>363</v>
      </c>
      <c r="E40" s="707"/>
      <c r="F40" s="262" t="s">
        <v>306</v>
      </c>
      <c r="G40" s="262">
        <v>200</v>
      </c>
      <c r="H40" s="263">
        <v>0.36</v>
      </c>
      <c r="I40" s="264">
        <f>H40*1.2</f>
        <v>0.432</v>
      </c>
      <c r="J40" s="286"/>
      <c r="K40" s="8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36" customHeight="1" outlineLevel="1" thickBot="1" x14ac:dyDescent="0.25">
      <c r="A41" s="516"/>
      <c r="B41" s="518"/>
      <c r="C41" s="498"/>
      <c r="D41" s="708"/>
      <c r="E41" s="709"/>
      <c r="F41" s="265" t="s">
        <v>361</v>
      </c>
      <c r="G41" s="265">
        <v>80</v>
      </c>
      <c r="H41" s="266">
        <v>1.68</v>
      </c>
      <c r="I41" s="267">
        <f>H41*1.2</f>
        <v>2.016</v>
      </c>
      <c r="J41" s="340"/>
      <c r="K41" s="705"/>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42" customHeight="1" outlineLevel="1" x14ac:dyDescent="0.2">
      <c r="A42" s="513">
        <f t="shared" si="2"/>
        <v>7</v>
      </c>
      <c r="B42" s="566" t="s">
        <v>451</v>
      </c>
      <c r="C42" s="541"/>
      <c r="D42" s="477" t="s">
        <v>454</v>
      </c>
      <c r="E42" s="478"/>
      <c r="F42" s="8" t="s">
        <v>452</v>
      </c>
      <c r="G42" s="229">
        <v>80</v>
      </c>
      <c r="H42" s="230">
        <v>2.19</v>
      </c>
      <c r="I42" s="206">
        <f>H42*1.2</f>
        <v>2.6279999999999997</v>
      </c>
      <c r="J42" s="346"/>
      <c r="K42" s="819" t="s">
        <v>359</v>
      </c>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37.5" customHeight="1" outlineLevel="1" thickBot="1" x14ac:dyDescent="0.25">
      <c r="A43" s="514"/>
      <c r="B43" s="569"/>
      <c r="C43" s="543"/>
      <c r="D43" s="459"/>
      <c r="E43" s="460"/>
      <c r="F43" s="226" t="s">
        <v>453</v>
      </c>
      <c r="G43" s="227">
        <v>24</v>
      </c>
      <c r="H43" s="228">
        <v>5.61</v>
      </c>
      <c r="I43" s="231">
        <f>H43*1.2</f>
        <v>6.7320000000000002</v>
      </c>
      <c r="J43" s="55"/>
      <c r="K43" s="529"/>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2.75" outlineLevel="1" x14ac:dyDescent="0.2">
      <c r="A44" s="515">
        <f>A42+1</f>
        <v>8</v>
      </c>
      <c r="B44" s="495" t="s">
        <v>282</v>
      </c>
      <c r="C44" s="496"/>
      <c r="D44" s="499" t="s">
        <v>16</v>
      </c>
      <c r="E44" s="500"/>
      <c r="F44" s="836" t="s">
        <v>230</v>
      </c>
      <c r="G44" s="501">
        <v>200</v>
      </c>
      <c r="H44" s="646">
        <v>0.48</v>
      </c>
      <c r="I44" s="619">
        <f t="shared" si="0"/>
        <v>0.57599999999999996</v>
      </c>
      <c r="J44" s="689"/>
      <c r="K44" s="721" t="s">
        <v>195</v>
      </c>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3.5" outlineLevel="1" thickBot="1" x14ac:dyDescent="0.25">
      <c r="A45" s="516"/>
      <c r="B45" s="497"/>
      <c r="C45" s="498"/>
      <c r="D45" s="463"/>
      <c r="E45" s="464"/>
      <c r="F45" s="837"/>
      <c r="G45" s="502"/>
      <c r="H45" s="647"/>
      <c r="I45" s="620"/>
      <c r="J45" s="672"/>
      <c r="K45" s="7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4.25" customHeight="1" outlineLevel="1" thickBot="1" x14ac:dyDescent="0.25">
      <c r="A46" s="74"/>
      <c r="B46" s="74"/>
      <c r="C46" s="74"/>
      <c r="D46" s="149"/>
      <c r="E46" s="148" t="s">
        <v>199</v>
      </c>
      <c r="F46" s="74"/>
      <c r="G46" s="74"/>
      <c r="H46" s="150"/>
      <c r="I46" s="374"/>
      <c r="J46" s="76"/>
      <c r="K46" s="77"/>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75.75" customHeight="1" outlineLevel="1" thickBot="1" x14ac:dyDescent="0.25">
      <c r="A47" s="268">
        <f>A44+1</f>
        <v>9</v>
      </c>
      <c r="B47" s="732" t="s">
        <v>364</v>
      </c>
      <c r="C47" s="682"/>
      <c r="D47" s="447" t="s">
        <v>366</v>
      </c>
      <c r="E47" s="448"/>
      <c r="F47" s="269" t="s">
        <v>361</v>
      </c>
      <c r="G47" s="269">
        <v>80</v>
      </c>
      <c r="H47" s="270">
        <v>4.05</v>
      </c>
      <c r="I47" s="271">
        <f t="shared" si="0"/>
        <v>4.8599999999999994</v>
      </c>
      <c r="J47" s="298"/>
      <c r="K47" s="272" t="s">
        <v>365</v>
      </c>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75.75" customHeight="1" outlineLevel="1" thickBot="1" x14ac:dyDescent="0.25">
      <c r="A48" s="37">
        <f>A47+1</f>
        <v>10</v>
      </c>
      <c r="B48" s="519" t="s">
        <v>558</v>
      </c>
      <c r="C48" s="520"/>
      <c r="D48" s="456" t="s">
        <v>559</v>
      </c>
      <c r="E48" s="457"/>
      <c r="F48" s="15" t="s">
        <v>478</v>
      </c>
      <c r="G48" s="15">
        <v>200</v>
      </c>
      <c r="H48" s="184">
        <v>0.71</v>
      </c>
      <c r="I48" s="194">
        <f t="shared" si="0"/>
        <v>0.85199999999999998</v>
      </c>
      <c r="J48" s="67"/>
      <c r="K48" s="211"/>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48.75" customHeight="1" outlineLevel="1" thickBot="1" x14ac:dyDescent="0.25">
      <c r="A49" s="268">
        <f>A48+1</f>
        <v>11</v>
      </c>
      <c r="B49" s="732" t="s">
        <v>322</v>
      </c>
      <c r="C49" s="682"/>
      <c r="D49" s="447" t="s">
        <v>290</v>
      </c>
      <c r="E49" s="448"/>
      <c r="F49" s="269" t="s">
        <v>291</v>
      </c>
      <c r="G49" s="269">
        <v>200</v>
      </c>
      <c r="H49" s="270">
        <v>0.93</v>
      </c>
      <c r="I49" s="271">
        <f t="shared" si="0"/>
        <v>1.1160000000000001</v>
      </c>
      <c r="J49" s="298"/>
      <c r="K49" s="393" t="s">
        <v>195</v>
      </c>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26.25" customHeight="1" outlineLevel="1" x14ac:dyDescent="0.2">
      <c r="A50" s="607">
        <f t="shared" ref="A50:A53" si="3">A49+1</f>
        <v>12</v>
      </c>
      <c r="B50" s="838" t="s">
        <v>323</v>
      </c>
      <c r="C50" s="839"/>
      <c r="D50" s="477" t="s">
        <v>360</v>
      </c>
      <c r="E50" s="478"/>
      <c r="F50" s="386" t="s">
        <v>289</v>
      </c>
      <c r="G50" s="386">
        <v>200</v>
      </c>
      <c r="H50" s="387">
        <v>0.81</v>
      </c>
      <c r="I50" s="394">
        <f t="shared" si="0"/>
        <v>0.97199999999999998</v>
      </c>
      <c r="J50" s="390"/>
      <c r="K50" s="395" t="s">
        <v>195</v>
      </c>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26.25" customHeight="1" outlineLevel="1" thickBot="1" x14ac:dyDescent="0.25">
      <c r="A51" s="514"/>
      <c r="B51" s="840"/>
      <c r="C51" s="841"/>
      <c r="D51" s="459"/>
      <c r="E51" s="460"/>
      <c r="F51" s="388" t="s">
        <v>361</v>
      </c>
      <c r="G51" s="388">
        <v>80</v>
      </c>
      <c r="H51" s="389">
        <v>2.17</v>
      </c>
      <c r="I51" s="394">
        <f t="shared" si="0"/>
        <v>2.6039999999999996</v>
      </c>
      <c r="J51" s="391"/>
      <c r="K51" s="396"/>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29.25" customHeight="1" outlineLevel="1" thickBot="1" x14ac:dyDescent="0.25">
      <c r="A52" s="268">
        <f>A50+1</f>
        <v>13</v>
      </c>
      <c r="B52" s="733" t="s">
        <v>324</v>
      </c>
      <c r="C52" s="448"/>
      <c r="D52" s="447" t="s">
        <v>292</v>
      </c>
      <c r="E52" s="448"/>
      <c r="F52" s="269" t="s">
        <v>12</v>
      </c>
      <c r="G52" s="269">
        <v>70</v>
      </c>
      <c r="H52" s="270">
        <v>2.81</v>
      </c>
      <c r="I52" s="271">
        <f t="shared" si="0"/>
        <v>3.3719999999999999</v>
      </c>
      <c r="J52" s="298"/>
      <c r="K52" s="273" t="s">
        <v>195</v>
      </c>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26.25" outlineLevel="1" thickBot="1" x14ac:dyDescent="0.25">
      <c r="A53" s="37">
        <f t="shared" si="3"/>
        <v>14</v>
      </c>
      <c r="B53" s="519" t="s">
        <v>120</v>
      </c>
      <c r="C53" s="520"/>
      <c r="D53" s="456" t="s">
        <v>11</v>
      </c>
      <c r="E53" s="457"/>
      <c r="F53" s="15" t="s">
        <v>12</v>
      </c>
      <c r="G53" s="15">
        <v>70</v>
      </c>
      <c r="H53" s="184">
        <v>1.47</v>
      </c>
      <c r="I53" s="194">
        <f>H53*1.2</f>
        <v>1.764</v>
      </c>
      <c r="J53" s="67"/>
      <c r="K53" s="43" t="s">
        <v>195</v>
      </c>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75" customHeight="1" outlineLevel="1" thickBot="1" x14ac:dyDescent="0.25">
      <c r="A54" s="268">
        <f>A53+1</f>
        <v>15</v>
      </c>
      <c r="B54" s="885" t="s">
        <v>200</v>
      </c>
      <c r="C54" s="886"/>
      <c r="D54" s="733" t="s">
        <v>84</v>
      </c>
      <c r="E54" s="682"/>
      <c r="F54" s="269" t="s">
        <v>53</v>
      </c>
      <c r="G54" s="269">
        <v>150</v>
      </c>
      <c r="H54" s="270">
        <v>1.51</v>
      </c>
      <c r="I54" s="271">
        <f t="shared" ref="I54:I61" si="4">H54*1.2</f>
        <v>1.8119999999999998</v>
      </c>
      <c r="J54" s="298"/>
      <c r="K54" s="435" t="s">
        <v>195</v>
      </c>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15" customHeight="1" outlineLevel="1" x14ac:dyDescent="0.2">
      <c r="A55" s="607">
        <f>A54+1</f>
        <v>16</v>
      </c>
      <c r="B55" s="547" t="s">
        <v>108</v>
      </c>
      <c r="C55" s="842"/>
      <c r="D55" s="477" t="s">
        <v>13</v>
      </c>
      <c r="E55" s="478"/>
      <c r="F55" s="551" t="s">
        <v>400</v>
      </c>
      <c r="G55" s="551">
        <v>80</v>
      </c>
      <c r="H55" s="539">
        <v>1.88</v>
      </c>
      <c r="I55" s="621">
        <f>H55*1.2</f>
        <v>2.2559999999999998</v>
      </c>
      <c r="J55" s="443"/>
      <c r="K55" s="820" t="s">
        <v>195</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3.5" customHeight="1" outlineLevel="1" thickBot="1" x14ac:dyDescent="0.25">
      <c r="A56" s="514"/>
      <c r="B56" s="843"/>
      <c r="C56" s="844"/>
      <c r="D56" s="459"/>
      <c r="E56" s="460"/>
      <c r="F56" s="550"/>
      <c r="G56" s="550"/>
      <c r="H56" s="540"/>
      <c r="I56" s="622"/>
      <c r="J56" s="444"/>
      <c r="K56" s="529"/>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ht="25.5" customHeight="1" outlineLevel="1" x14ac:dyDescent="0.2">
      <c r="A57" s="515">
        <f>A55+1</f>
        <v>17</v>
      </c>
      <c r="B57" s="517" t="s">
        <v>350</v>
      </c>
      <c r="C57" s="496"/>
      <c r="D57" s="499" t="s">
        <v>351</v>
      </c>
      <c r="E57" s="500"/>
      <c r="F57" s="734" t="s">
        <v>357</v>
      </c>
      <c r="G57" s="734">
        <v>18</v>
      </c>
      <c r="H57" s="736">
        <v>6.85</v>
      </c>
      <c r="I57" s="562">
        <f t="shared" si="4"/>
        <v>8.2199999999999989</v>
      </c>
      <c r="J57" s="883" t="s">
        <v>475</v>
      </c>
      <c r="K57" s="704"/>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ht="24.75" customHeight="1" outlineLevel="1" thickBot="1" x14ac:dyDescent="0.25">
      <c r="A58" s="516"/>
      <c r="B58" s="518"/>
      <c r="C58" s="498"/>
      <c r="D58" s="463"/>
      <c r="E58" s="464"/>
      <c r="F58" s="735"/>
      <c r="G58" s="735"/>
      <c r="H58" s="737"/>
      <c r="I58" s="723"/>
      <c r="J58" s="884"/>
      <c r="K58" s="705"/>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ht="41.25" customHeight="1" outlineLevel="1" thickBot="1" x14ac:dyDescent="0.25">
      <c r="A59" s="37">
        <f>A57+1</f>
        <v>18</v>
      </c>
      <c r="B59" s="594" t="s">
        <v>523</v>
      </c>
      <c r="C59" s="520"/>
      <c r="D59" s="456" t="s">
        <v>524</v>
      </c>
      <c r="E59" s="457"/>
      <c r="F59" s="15" t="s">
        <v>525</v>
      </c>
      <c r="G59" s="15">
        <v>100</v>
      </c>
      <c r="H59" s="184">
        <v>1.67</v>
      </c>
      <c r="I59" s="193">
        <f t="shared" si="4"/>
        <v>2.004</v>
      </c>
      <c r="J59" s="67"/>
      <c r="K59" s="243" t="s">
        <v>526</v>
      </c>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ht="27" customHeight="1" outlineLevel="1" thickBot="1" x14ac:dyDescent="0.25">
      <c r="A60" s="268">
        <f>A59+1</f>
        <v>19</v>
      </c>
      <c r="B60" s="503" t="s">
        <v>139</v>
      </c>
      <c r="C60" s="504"/>
      <c r="D60" s="505" t="s">
        <v>80</v>
      </c>
      <c r="E60" s="506"/>
      <c r="F60" s="278" t="s">
        <v>85</v>
      </c>
      <c r="G60" s="278">
        <v>350</v>
      </c>
      <c r="H60" s="279">
        <v>0.73</v>
      </c>
      <c r="I60" s="280">
        <f t="shared" si="4"/>
        <v>0.876</v>
      </c>
      <c r="J60" s="287"/>
      <c r="K60" s="281" t="s">
        <v>195</v>
      </c>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ht="12.75" outlineLevel="1" x14ac:dyDescent="0.2">
      <c r="A61" s="522">
        <f>A60+1</f>
        <v>20</v>
      </c>
      <c r="B61" s="526" t="s">
        <v>119</v>
      </c>
      <c r="C61" s="541"/>
      <c r="D61" s="507" t="s">
        <v>18</v>
      </c>
      <c r="E61" s="508"/>
      <c r="F61" s="551" t="s">
        <v>19</v>
      </c>
      <c r="G61" s="551">
        <v>200</v>
      </c>
      <c r="H61" s="539">
        <v>0.7</v>
      </c>
      <c r="I61" s="553">
        <f t="shared" si="4"/>
        <v>0.84</v>
      </c>
      <c r="J61" s="555"/>
      <c r="K61" s="536" t="s">
        <v>195</v>
      </c>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ht="13.5" outlineLevel="1" thickBot="1" x14ac:dyDescent="0.25">
      <c r="A62" s="524"/>
      <c r="B62" s="542"/>
      <c r="C62" s="543"/>
      <c r="D62" s="459"/>
      <c r="E62" s="460"/>
      <c r="F62" s="550"/>
      <c r="G62" s="550"/>
      <c r="H62" s="540"/>
      <c r="I62" s="690"/>
      <c r="J62" s="691"/>
      <c r="K62" s="537"/>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ht="12.75" outlineLevel="1" x14ac:dyDescent="0.2">
      <c r="A63" s="493">
        <f>A61+1</f>
        <v>21</v>
      </c>
      <c r="B63" s="495" t="s">
        <v>140</v>
      </c>
      <c r="C63" s="496"/>
      <c r="D63" s="499" t="s">
        <v>69</v>
      </c>
      <c r="E63" s="500"/>
      <c r="F63" s="501" t="s">
        <v>354</v>
      </c>
      <c r="G63" s="501">
        <v>15</v>
      </c>
      <c r="H63" s="646">
        <v>3.52</v>
      </c>
      <c r="I63" s="619">
        <f>H63*1.2</f>
        <v>4.2240000000000002</v>
      </c>
      <c r="J63" s="689"/>
      <c r="K63" s="887" t="s">
        <v>195</v>
      </c>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ht="13.5" outlineLevel="1" thickBot="1" x14ac:dyDescent="0.25">
      <c r="A64" s="494"/>
      <c r="B64" s="497"/>
      <c r="C64" s="498"/>
      <c r="D64" s="463"/>
      <c r="E64" s="464"/>
      <c r="F64" s="502"/>
      <c r="G64" s="502"/>
      <c r="H64" s="647"/>
      <c r="I64" s="620"/>
      <c r="J64" s="672"/>
      <c r="K64" s="88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ht="16.5" outlineLevel="1" thickBot="1" x14ac:dyDescent="0.25">
      <c r="A65" s="240">
        <f>A63+1</f>
        <v>22</v>
      </c>
      <c r="B65" s="547" t="s">
        <v>122</v>
      </c>
      <c r="C65" s="744"/>
      <c r="D65" s="477" t="s">
        <v>100</v>
      </c>
      <c r="E65" s="478"/>
      <c r="F65" s="238" t="s">
        <v>51</v>
      </c>
      <c r="G65" s="238">
        <v>15</v>
      </c>
      <c r="H65" s="186">
        <v>3.52</v>
      </c>
      <c r="I65" s="239">
        <f>H65*1.2</f>
        <v>4.2240000000000002</v>
      </c>
      <c r="J65" s="55"/>
      <c r="K65" s="144" t="s">
        <v>195</v>
      </c>
      <c r="L65" s="163"/>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ht="15.75" outlineLevel="1" x14ac:dyDescent="0.2">
      <c r="A66" s="493">
        <f>A65+1</f>
        <v>23</v>
      </c>
      <c r="B66" s="495" t="s">
        <v>223</v>
      </c>
      <c r="C66" s="496"/>
      <c r="D66" s="724" t="s">
        <v>102</v>
      </c>
      <c r="E66" s="725"/>
      <c r="F66" s="262" t="s">
        <v>224</v>
      </c>
      <c r="G66" s="262">
        <v>200</v>
      </c>
      <c r="H66" s="263">
        <v>0.52</v>
      </c>
      <c r="I66" s="274">
        <f>H66*1.2</f>
        <v>0.624</v>
      </c>
      <c r="J66" s="358"/>
      <c r="K66" s="704" t="s">
        <v>195</v>
      </c>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ht="16.5" outlineLevel="1" thickBot="1" x14ac:dyDescent="0.25">
      <c r="A67" s="494"/>
      <c r="B67" s="497"/>
      <c r="C67" s="498"/>
      <c r="D67" s="726"/>
      <c r="E67" s="727"/>
      <c r="F67" s="265" t="s">
        <v>225</v>
      </c>
      <c r="G67" s="265">
        <v>80</v>
      </c>
      <c r="H67" s="266">
        <v>2.0099999999999998</v>
      </c>
      <c r="I67" s="267">
        <f>H67*1.2</f>
        <v>2.4119999999999995</v>
      </c>
      <c r="J67" s="436" t="s">
        <v>475</v>
      </c>
      <c r="K67" s="705"/>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ht="15" customHeight="1" outlineLevel="1" thickBot="1" x14ac:dyDescent="0.25">
      <c r="A68" s="75"/>
      <c r="B68" s="74"/>
      <c r="C68" s="74"/>
      <c r="D68" s="558" t="s">
        <v>203</v>
      </c>
      <c r="E68" s="558"/>
      <c r="F68" s="74"/>
      <c r="G68" s="74"/>
      <c r="H68" s="74"/>
      <c r="I68" s="74"/>
      <c r="J68" s="76"/>
      <c r="K68" s="77"/>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ht="18.75" customHeight="1" outlineLevel="1" x14ac:dyDescent="0.2">
      <c r="A69" s="493">
        <f>A66+1</f>
        <v>24</v>
      </c>
      <c r="B69" s="517" t="s">
        <v>346</v>
      </c>
      <c r="C69" s="496"/>
      <c r="D69" s="499" t="s">
        <v>345</v>
      </c>
      <c r="E69" s="500"/>
      <c r="F69" s="501" t="s">
        <v>344</v>
      </c>
      <c r="G69" s="501">
        <v>200</v>
      </c>
      <c r="H69" s="646">
        <v>1.42</v>
      </c>
      <c r="I69" s="562">
        <f>H69*1.2</f>
        <v>1.704</v>
      </c>
      <c r="J69" s="572"/>
      <c r="K69" s="721"/>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ht="21.75" customHeight="1" outlineLevel="1" thickBot="1" x14ac:dyDescent="0.25">
      <c r="A70" s="494"/>
      <c r="B70" s="518"/>
      <c r="C70" s="498"/>
      <c r="D70" s="463"/>
      <c r="E70" s="464"/>
      <c r="F70" s="502"/>
      <c r="G70" s="502"/>
      <c r="H70" s="647"/>
      <c r="I70" s="723"/>
      <c r="J70" s="573"/>
      <c r="K70" s="7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ht="39" customHeight="1" outlineLevel="1" x14ac:dyDescent="0.2">
      <c r="A71" s="522">
        <f>A69+1</f>
        <v>25</v>
      </c>
      <c r="B71" s="566" t="s">
        <v>383</v>
      </c>
      <c r="C71" s="541"/>
      <c r="D71" s="507" t="s">
        <v>382</v>
      </c>
      <c r="E71" s="508"/>
      <c r="F71" s="551" t="s">
        <v>344</v>
      </c>
      <c r="G71" s="551">
        <v>200</v>
      </c>
      <c r="H71" s="539">
        <v>1.1000000000000001</v>
      </c>
      <c r="I71" s="621">
        <f>H71*1.2</f>
        <v>1.32</v>
      </c>
      <c r="J71" s="443"/>
      <c r="K71" s="719"/>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ht="39" customHeight="1" outlineLevel="1" thickBot="1" x14ac:dyDescent="0.25">
      <c r="A72" s="524"/>
      <c r="B72" s="569"/>
      <c r="C72" s="543"/>
      <c r="D72" s="459"/>
      <c r="E72" s="460"/>
      <c r="F72" s="550"/>
      <c r="G72" s="550"/>
      <c r="H72" s="540"/>
      <c r="I72" s="622"/>
      <c r="J72" s="444"/>
      <c r="K72" s="720"/>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ht="25.5" customHeight="1" outlineLevel="1" x14ac:dyDescent="0.2">
      <c r="A73" s="493">
        <f>A71+1</f>
        <v>26</v>
      </c>
      <c r="B73" s="517" t="s">
        <v>347</v>
      </c>
      <c r="C73" s="496"/>
      <c r="D73" s="739" t="s">
        <v>342</v>
      </c>
      <c r="E73" s="740"/>
      <c r="F73" s="501" t="s">
        <v>343</v>
      </c>
      <c r="G73" s="501">
        <v>200</v>
      </c>
      <c r="H73" s="646">
        <v>3.6</v>
      </c>
      <c r="I73" s="562">
        <f>H73*1.2</f>
        <v>4.32</v>
      </c>
      <c r="J73" s="564"/>
      <c r="K73" s="721"/>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ht="22.5" customHeight="1" outlineLevel="1" thickBot="1" x14ac:dyDescent="0.25">
      <c r="A74" s="494"/>
      <c r="B74" s="518"/>
      <c r="C74" s="498"/>
      <c r="D74" s="741"/>
      <c r="E74" s="742"/>
      <c r="F74" s="502"/>
      <c r="G74" s="502"/>
      <c r="H74" s="647"/>
      <c r="I74" s="723"/>
      <c r="J74" s="648"/>
      <c r="K74" s="7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ht="19.5" customHeight="1" outlineLevel="1" x14ac:dyDescent="0.2">
      <c r="A75" s="522">
        <f>A73+1</f>
        <v>27</v>
      </c>
      <c r="B75" s="547" t="s">
        <v>109</v>
      </c>
      <c r="C75" s="548"/>
      <c r="D75" s="477" t="s">
        <v>10</v>
      </c>
      <c r="E75" s="478"/>
      <c r="F75" s="8" t="s">
        <v>184</v>
      </c>
      <c r="G75" s="8">
        <v>200</v>
      </c>
      <c r="H75" s="171">
        <v>0.97</v>
      </c>
      <c r="I75" s="206">
        <f>H75*1.2</f>
        <v>1.1639999999999999</v>
      </c>
      <c r="J75" s="248"/>
      <c r="K75" s="743" t="s">
        <v>195</v>
      </c>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ht="20.25" customHeight="1" outlineLevel="1" thickBot="1" x14ac:dyDescent="0.25">
      <c r="A76" s="524"/>
      <c r="B76" s="547"/>
      <c r="C76" s="548"/>
      <c r="D76" s="477"/>
      <c r="E76" s="478"/>
      <c r="F76" s="164" t="s">
        <v>226</v>
      </c>
      <c r="G76" s="164">
        <v>80</v>
      </c>
      <c r="H76" s="172">
        <v>1.94</v>
      </c>
      <c r="I76" s="195">
        <f>H76*1.2</f>
        <v>2.3279999999999998</v>
      </c>
      <c r="J76" s="55"/>
      <c r="K76" s="695"/>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ht="18" customHeight="1" outlineLevel="1" x14ac:dyDescent="0.2">
      <c r="A77" s="493">
        <f>A75+1</f>
        <v>28</v>
      </c>
      <c r="B77" s="495" t="s">
        <v>169</v>
      </c>
      <c r="C77" s="559"/>
      <c r="D77" s="499" t="s">
        <v>112</v>
      </c>
      <c r="E77" s="500"/>
      <c r="F77" s="501" t="s">
        <v>228</v>
      </c>
      <c r="G77" s="501">
        <v>80</v>
      </c>
      <c r="H77" s="644">
        <v>3.7</v>
      </c>
      <c r="I77" s="562">
        <f>H77*1.2</f>
        <v>4.4400000000000004</v>
      </c>
      <c r="J77" s="564"/>
      <c r="K77" s="692" t="s">
        <v>195</v>
      </c>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ht="18.75" customHeight="1" outlineLevel="1" thickBot="1" x14ac:dyDescent="0.25">
      <c r="A78" s="494"/>
      <c r="B78" s="560"/>
      <c r="C78" s="561"/>
      <c r="D78" s="463"/>
      <c r="E78" s="464"/>
      <c r="F78" s="502"/>
      <c r="G78" s="502"/>
      <c r="H78" s="645"/>
      <c r="I78" s="723"/>
      <c r="J78" s="648"/>
      <c r="K78" s="693"/>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1:35" outlineLevel="1" x14ac:dyDescent="0.2">
      <c r="A79" s="522">
        <f>A77+1</f>
        <v>29</v>
      </c>
      <c r="B79" s="526" t="s">
        <v>113</v>
      </c>
      <c r="C79" s="541"/>
      <c r="D79" s="507" t="s">
        <v>14</v>
      </c>
      <c r="E79" s="508"/>
      <c r="F79" s="8" t="s">
        <v>9</v>
      </c>
      <c r="G79" s="8">
        <v>350</v>
      </c>
      <c r="H79" s="171">
        <v>0.51</v>
      </c>
      <c r="I79" s="201">
        <f t="shared" ref="I79:I96" si="5">H79*1.2</f>
        <v>0.61199999999999999</v>
      </c>
      <c r="J79" s="437" t="s">
        <v>475</v>
      </c>
      <c r="K79" s="536" t="s">
        <v>195</v>
      </c>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1:35" ht="15.75" outlineLevel="1" thickBot="1" x14ac:dyDescent="0.25">
      <c r="A80" s="524"/>
      <c r="B80" s="542"/>
      <c r="C80" s="543"/>
      <c r="D80" s="459"/>
      <c r="E80" s="460"/>
      <c r="F80" s="11" t="s">
        <v>15</v>
      </c>
      <c r="G80" s="11">
        <v>120</v>
      </c>
      <c r="H80" s="210">
        <v>2.72</v>
      </c>
      <c r="I80" s="202">
        <f t="shared" si="5"/>
        <v>3.2640000000000002</v>
      </c>
      <c r="J80" s="51"/>
      <c r="K80" s="537"/>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1:35" outlineLevel="1" x14ac:dyDescent="0.2">
      <c r="A81" s="493">
        <f>A79+1</f>
        <v>30</v>
      </c>
      <c r="B81" s="495" t="s">
        <v>116</v>
      </c>
      <c r="C81" s="544"/>
      <c r="D81" s="499" t="s">
        <v>14</v>
      </c>
      <c r="E81" s="500"/>
      <c r="F81" s="262" t="s">
        <v>9</v>
      </c>
      <c r="G81" s="262">
        <v>350</v>
      </c>
      <c r="H81" s="263">
        <v>0.32</v>
      </c>
      <c r="I81" s="274">
        <f t="shared" si="5"/>
        <v>0.38400000000000001</v>
      </c>
      <c r="J81" s="412"/>
      <c r="K81" s="692" t="s">
        <v>195</v>
      </c>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1:35" ht="15.75" outlineLevel="1" thickBot="1" x14ac:dyDescent="0.25">
      <c r="A82" s="494"/>
      <c r="B82" s="545"/>
      <c r="C82" s="546"/>
      <c r="D82" s="463"/>
      <c r="E82" s="464"/>
      <c r="F82" s="258" t="s">
        <v>15</v>
      </c>
      <c r="G82" s="258">
        <v>120</v>
      </c>
      <c r="H82" s="275">
        <v>2.57</v>
      </c>
      <c r="I82" s="276">
        <f t="shared" si="5"/>
        <v>3.0839999999999996</v>
      </c>
      <c r="J82" s="438" t="s">
        <v>475</v>
      </c>
      <c r="K82" s="693"/>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1:35" ht="15.75" outlineLevel="1" x14ac:dyDescent="0.2">
      <c r="A83" s="522">
        <f>A81+1</f>
        <v>31</v>
      </c>
      <c r="B83" s="526" t="s">
        <v>110</v>
      </c>
      <c r="C83" s="541"/>
      <c r="D83" s="507" t="s">
        <v>118</v>
      </c>
      <c r="E83" s="508"/>
      <c r="F83" s="8" t="s">
        <v>15</v>
      </c>
      <c r="G83" s="8">
        <v>80</v>
      </c>
      <c r="H83" s="171">
        <v>4.25</v>
      </c>
      <c r="I83" s="201">
        <f t="shared" si="5"/>
        <v>5.0999999999999996</v>
      </c>
      <c r="J83" s="248"/>
      <c r="K83" s="536" t="s">
        <v>195</v>
      </c>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1:35" ht="16.5" outlineLevel="1" thickBot="1" x14ac:dyDescent="0.25">
      <c r="A84" s="524"/>
      <c r="B84" s="542"/>
      <c r="C84" s="543"/>
      <c r="D84" s="459"/>
      <c r="E84" s="460"/>
      <c r="F84" s="11" t="s">
        <v>229</v>
      </c>
      <c r="G84" s="11">
        <v>50</v>
      </c>
      <c r="H84" s="210">
        <v>11.79</v>
      </c>
      <c r="I84" s="202">
        <f t="shared" si="5"/>
        <v>14.147999999999998</v>
      </c>
      <c r="J84" s="247"/>
      <c r="K84" s="537"/>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1:35" ht="30.75" customHeight="1" outlineLevel="1" x14ac:dyDescent="0.2">
      <c r="A85" s="493">
        <f t="shared" ref="A85:A95" si="6">A83+1</f>
        <v>32</v>
      </c>
      <c r="B85" s="517" t="s">
        <v>374</v>
      </c>
      <c r="C85" s="496"/>
      <c r="D85" s="499" t="s">
        <v>375</v>
      </c>
      <c r="E85" s="500"/>
      <c r="F85" s="501" t="s">
        <v>101</v>
      </c>
      <c r="G85" s="501" t="s">
        <v>371</v>
      </c>
      <c r="H85" s="646">
        <v>0.47</v>
      </c>
      <c r="I85" s="562">
        <f t="shared" si="5"/>
        <v>0.56399999999999995</v>
      </c>
      <c r="J85" s="564"/>
      <c r="K85" s="532" t="s">
        <v>359</v>
      </c>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1:35" ht="31.5" customHeight="1" outlineLevel="1" thickBot="1" x14ac:dyDescent="0.25">
      <c r="A86" s="494"/>
      <c r="B86" s="534"/>
      <c r="C86" s="535"/>
      <c r="D86" s="659"/>
      <c r="E86" s="660"/>
      <c r="F86" s="731"/>
      <c r="G86" s="502"/>
      <c r="H86" s="729"/>
      <c r="I86" s="563"/>
      <c r="J86" s="565"/>
      <c r="K86" s="533"/>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1:35" ht="27" customHeight="1" outlineLevel="1" x14ac:dyDescent="0.2">
      <c r="A87" s="522">
        <f t="shared" si="6"/>
        <v>33</v>
      </c>
      <c r="B87" s="566" t="s">
        <v>372</v>
      </c>
      <c r="C87" s="541"/>
      <c r="D87" s="507" t="s">
        <v>373</v>
      </c>
      <c r="E87" s="508"/>
      <c r="F87" s="551" t="s">
        <v>231</v>
      </c>
      <c r="G87" s="551">
        <v>40</v>
      </c>
      <c r="H87" s="539">
        <v>2.2599999999999998</v>
      </c>
      <c r="I87" s="621">
        <f t="shared" si="5"/>
        <v>2.7119999999999997</v>
      </c>
      <c r="J87" s="443"/>
      <c r="K87" s="530" t="s">
        <v>359</v>
      </c>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1:35" ht="27" customHeight="1" outlineLevel="1" thickBot="1" x14ac:dyDescent="0.25">
      <c r="A88" s="524"/>
      <c r="B88" s="567"/>
      <c r="C88" s="568"/>
      <c r="D88" s="715"/>
      <c r="E88" s="716"/>
      <c r="F88" s="717"/>
      <c r="G88" s="550"/>
      <c r="H88" s="728"/>
      <c r="I88" s="738"/>
      <c r="J88" s="538"/>
      <c r="K88" s="531"/>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1:35" ht="25.5" customHeight="1" outlineLevel="1" x14ac:dyDescent="0.2">
      <c r="A89" s="493">
        <f t="shared" si="6"/>
        <v>34</v>
      </c>
      <c r="B89" s="517" t="s">
        <v>367</v>
      </c>
      <c r="C89" s="496"/>
      <c r="D89" s="499" t="s">
        <v>368</v>
      </c>
      <c r="E89" s="500"/>
      <c r="F89" s="501" t="s">
        <v>369</v>
      </c>
      <c r="G89" s="501" t="s">
        <v>371</v>
      </c>
      <c r="H89" s="646">
        <v>0.61</v>
      </c>
      <c r="I89" s="562">
        <f t="shared" si="5"/>
        <v>0.73199999999999998</v>
      </c>
      <c r="J89" s="564"/>
      <c r="K89" s="532" t="s">
        <v>359</v>
      </c>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1:35" ht="19.5" customHeight="1" outlineLevel="1" thickBot="1" x14ac:dyDescent="0.25">
      <c r="A90" s="494"/>
      <c r="B90" s="534"/>
      <c r="C90" s="535"/>
      <c r="D90" s="659"/>
      <c r="E90" s="660"/>
      <c r="F90" s="731"/>
      <c r="G90" s="502"/>
      <c r="H90" s="729"/>
      <c r="I90" s="563"/>
      <c r="J90" s="565"/>
      <c r="K90" s="533"/>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1:35" ht="21.75" customHeight="1" outlineLevel="1" x14ac:dyDescent="0.2">
      <c r="A91" s="522">
        <f t="shared" si="6"/>
        <v>35</v>
      </c>
      <c r="B91" s="566" t="s">
        <v>320</v>
      </c>
      <c r="C91" s="541"/>
      <c r="D91" s="507" t="s">
        <v>305</v>
      </c>
      <c r="E91" s="508"/>
      <c r="F91" s="551" t="s">
        <v>306</v>
      </c>
      <c r="G91" s="551" t="s">
        <v>370</v>
      </c>
      <c r="H91" s="539">
        <v>0.46</v>
      </c>
      <c r="I91" s="621">
        <f t="shared" si="5"/>
        <v>0.55200000000000005</v>
      </c>
      <c r="J91" s="443"/>
      <c r="K91" s="52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1:35" ht="27.75" customHeight="1" outlineLevel="1" thickBot="1" x14ac:dyDescent="0.25">
      <c r="A92" s="524"/>
      <c r="B92" s="569"/>
      <c r="C92" s="543"/>
      <c r="D92" s="459"/>
      <c r="E92" s="460"/>
      <c r="F92" s="550"/>
      <c r="G92" s="550"/>
      <c r="H92" s="540"/>
      <c r="I92" s="622"/>
      <c r="J92" s="444"/>
      <c r="K92" s="529"/>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1:35" ht="15.75" outlineLevel="1" x14ac:dyDescent="0.2">
      <c r="A93" s="521">
        <f t="shared" si="6"/>
        <v>36</v>
      </c>
      <c r="B93" s="730" t="s">
        <v>321</v>
      </c>
      <c r="C93" s="504"/>
      <c r="D93" s="505" t="s">
        <v>304</v>
      </c>
      <c r="E93" s="506"/>
      <c r="F93" s="381" t="s">
        <v>101</v>
      </c>
      <c r="G93" s="381">
        <v>50</v>
      </c>
      <c r="H93" s="383">
        <v>0.38</v>
      </c>
      <c r="I93" s="377">
        <f t="shared" si="5"/>
        <v>0.45599999999999996</v>
      </c>
      <c r="J93" s="413" t="s">
        <v>475</v>
      </c>
      <c r="K93" s="533"/>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1:35" ht="16.5" outlineLevel="1" thickBot="1" x14ac:dyDescent="0.25">
      <c r="A94" s="494"/>
      <c r="B94" s="518"/>
      <c r="C94" s="498"/>
      <c r="D94" s="463"/>
      <c r="E94" s="464"/>
      <c r="F94" s="258" t="s">
        <v>231</v>
      </c>
      <c r="G94" s="258">
        <v>40</v>
      </c>
      <c r="H94" s="275">
        <v>2.37</v>
      </c>
      <c r="I94" s="276">
        <f t="shared" si="5"/>
        <v>2.8439999999999999</v>
      </c>
      <c r="J94" s="378"/>
      <c r="K94" s="7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1:35" ht="15.75" outlineLevel="1" x14ac:dyDescent="0.2">
      <c r="A95" s="522">
        <f t="shared" si="6"/>
        <v>37</v>
      </c>
      <c r="B95" s="547" t="s">
        <v>111</v>
      </c>
      <c r="C95" s="548"/>
      <c r="D95" s="477" t="s">
        <v>8</v>
      </c>
      <c r="E95" s="478"/>
      <c r="F95" s="384" t="s">
        <v>227</v>
      </c>
      <c r="G95" s="384">
        <v>200</v>
      </c>
      <c r="H95" s="382">
        <v>0.38</v>
      </c>
      <c r="I95" s="375">
        <f t="shared" si="5"/>
        <v>0.45599999999999996</v>
      </c>
      <c r="J95" s="379"/>
      <c r="K95" s="743" t="s">
        <v>195</v>
      </c>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1:35" ht="16.5" outlineLevel="1" thickBot="1" x14ac:dyDescent="0.25">
      <c r="A96" s="524"/>
      <c r="B96" s="547"/>
      <c r="C96" s="548"/>
      <c r="D96" s="477"/>
      <c r="E96" s="478"/>
      <c r="F96" s="385" t="s">
        <v>15</v>
      </c>
      <c r="G96" s="385">
        <v>80</v>
      </c>
      <c r="H96" s="380">
        <v>2.72</v>
      </c>
      <c r="I96" s="392">
        <f t="shared" si="5"/>
        <v>3.2640000000000002</v>
      </c>
      <c r="J96" s="376"/>
      <c r="K96" s="695"/>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1:35" ht="13.5" customHeight="1" outlineLevel="1" thickBot="1" x14ac:dyDescent="0.25">
      <c r="A97" s="35"/>
      <c r="B97" s="19"/>
      <c r="C97" s="19"/>
      <c r="D97" s="145"/>
      <c r="E97" s="146" t="s">
        <v>198</v>
      </c>
      <c r="F97" s="19"/>
      <c r="G97" s="19"/>
      <c r="H97" s="142"/>
      <c r="I97" s="19"/>
      <c r="J97" s="49"/>
      <c r="K97" s="36"/>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1:35" ht="15.75" customHeight="1" outlineLevel="1" x14ac:dyDescent="0.2">
      <c r="A98" s="493">
        <f>A95+1</f>
        <v>38</v>
      </c>
      <c r="B98" s="517" t="s">
        <v>121</v>
      </c>
      <c r="C98" s="496"/>
      <c r="D98" s="499" t="s">
        <v>23</v>
      </c>
      <c r="E98" s="500"/>
      <c r="F98" s="501" t="s">
        <v>24</v>
      </c>
      <c r="G98" s="501">
        <v>40</v>
      </c>
      <c r="H98" s="646">
        <v>2.56</v>
      </c>
      <c r="I98" s="619">
        <f>H98*1.2</f>
        <v>3.0720000000000001</v>
      </c>
      <c r="J98" s="689"/>
      <c r="K98" s="722" t="s">
        <v>195</v>
      </c>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1:35" ht="15.75" customHeight="1" outlineLevel="1" thickBot="1" x14ac:dyDescent="0.25">
      <c r="A99" s="494"/>
      <c r="B99" s="518"/>
      <c r="C99" s="498"/>
      <c r="D99" s="463"/>
      <c r="E99" s="464"/>
      <c r="F99" s="502"/>
      <c r="G99" s="502"/>
      <c r="H99" s="647"/>
      <c r="I99" s="620"/>
      <c r="J99" s="672"/>
      <c r="K99" s="693"/>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1:35" ht="20.25" customHeight="1" thickBot="1" x14ac:dyDescent="0.25">
      <c r="A100" s="27"/>
      <c r="B100" s="22"/>
      <c r="C100" s="557" t="s">
        <v>123</v>
      </c>
      <c r="D100" s="557"/>
      <c r="E100" s="557"/>
      <c r="F100" s="557"/>
      <c r="G100" s="557"/>
      <c r="H100" s="23"/>
      <c r="I100" s="23"/>
      <c r="J100" s="52" t="s">
        <v>96</v>
      </c>
      <c r="K100" s="614" t="s">
        <v>194</v>
      </c>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1:35" ht="15.75" customHeight="1" outlineLevel="1" x14ac:dyDescent="0.2">
      <c r="A101" s="31"/>
      <c r="B101" s="481" t="s">
        <v>149</v>
      </c>
      <c r="C101" s="482"/>
      <c r="D101" s="485" t="s">
        <v>90</v>
      </c>
      <c r="E101" s="486"/>
      <c r="F101" s="479" t="s">
        <v>91</v>
      </c>
      <c r="G101" s="9" t="s">
        <v>92</v>
      </c>
      <c r="H101" s="489" t="s">
        <v>94</v>
      </c>
      <c r="I101" s="490"/>
      <c r="J101" s="626"/>
      <c r="K101" s="615"/>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1:35" ht="15" customHeight="1" outlineLevel="1" thickBot="1" x14ac:dyDescent="0.25">
      <c r="A102" s="29"/>
      <c r="B102" s="483"/>
      <c r="C102" s="484"/>
      <c r="D102" s="487"/>
      <c r="E102" s="488"/>
      <c r="F102" s="480"/>
      <c r="G102" s="10" t="s">
        <v>93</v>
      </c>
      <c r="H102" s="10" t="s">
        <v>95</v>
      </c>
      <c r="I102" s="39" t="s">
        <v>106</v>
      </c>
      <c r="J102" s="627"/>
      <c r="K102" s="616"/>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1:35" ht="13.5" customHeight="1" outlineLevel="1" thickBot="1" x14ac:dyDescent="0.25">
      <c r="A103" s="35"/>
      <c r="B103" s="19"/>
      <c r="C103" s="19"/>
      <c r="D103" s="145"/>
      <c r="E103" s="146" t="s">
        <v>201</v>
      </c>
      <c r="F103" s="19"/>
      <c r="G103" s="19"/>
      <c r="H103" s="19"/>
      <c r="I103" s="19"/>
      <c r="J103" s="49"/>
      <c r="K103" s="36"/>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1:35" ht="13.5" customHeight="1" outlineLevel="1" x14ac:dyDescent="0.2">
      <c r="A104" s="493">
        <f>A98+1</f>
        <v>39</v>
      </c>
      <c r="B104" s="495" t="s">
        <v>531</v>
      </c>
      <c r="C104" s="466"/>
      <c r="D104" s="706" t="s">
        <v>315</v>
      </c>
      <c r="E104" s="707"/>
      <c r="F104" s="501" t="s">
        <v>316</v>
      </c>
      <c r="G104" s="501">
        <v>100</v>
      </c>
      <c r="H104" s="646">
        <v>2</v>
      </c>
      <c r="I104" s="619">
        <f>H104*1.2</f>
        <v>2.4</v>
      </c>
      <c r="J104" s="702"/>
      <c r="K104" s="721"/>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1:35" ht="13.5" customHeight="1" outlineLevel="1" thickBot="1" x14ac:dyDescent="0.25">
      <c r="A105" s="525"/>
      <c r="B105" s="592"/>
      <c r="C105" s="593"/>
      <c r="D105" s="708"/>
      <c r="E105" s="709"/>
      <c r="F105" s="591"/>
      <c r="G105" s="591"/>
      <c r="H105" s="647"/>
      <c r="I105" s="671"/>
      <c r="J105" s="703"/>
      <c r="K105" s="7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1:35" ht="21" customHeight="1" outlineLevel="1" x14ac:dyDescent="0.2">
      <c r="A106" s="522">
        <f>A104+1</f>
        <v>40</v>
      </c>
      <c r="B106" s="526" t="s">
        <v>325</v>
      </c>
      <c r="C106" s="527"/>
      <c r="D106" s="711" t="s">
        <v>309</v>
      </c>
      <c r="E106" s="712"/>
      <c r="F106" s="551" t="s">
        <v>152</v>
      </c>
      <c r="G106" s="551" t="s">
        <v>307</v>
      </c>
      <c r="H106" s="539">
        <v>1.65</v>
      </c>
      <c r="I106" s="553">
        <f>H106*1.2</f>
        <v>1.9799999999999998</v>
      </c>
      <c r="J106" s="710" t="s">
        <v>475</v>
      </c>
      <c r="K106" s="719"/>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1:35" ht="18" customHeight="1" outlineLevel="1" thickBot="1" x14ac:dyDescent="0.25">
      <c r="A107" s="523"/>
      <c r="B107" s="468"/>
      <c r="C107" s="469"/>
      <c r="D107" s="713"/>
      <c r="E107" s="714"/>
      <c r="F107" s="549"/>
      <c r="G107" s="549"/>
      <c r="H107" s="540"/>
      <c r="I107" s="554"/>
      <c r="J107" s="669"/>
      <c r="K107" s="720"/>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1:35" ht="22.5" customHeight="1" outlineLevel="1" x14ac:dyDescent="0.2">
      <c r="A108" s="493">
        <f>A106+1</f>
        <v>41</v>
      </c>
      <c r="B108" s="517" t="s">
        <v>390</v>
      </c>
      <c r="C108" s="466"/>
      <c r="D108" s="845" t="s">
        <v>388</v>
      </c>
      <c r="E108" s="846"/>
      <c r="F108" s="501" t="s">
        <v>389</v>
      </c>
      <c r="G108" s="501">
        <v>200</v>
      </c>
      <c r="H108" s="646">
        <v>2.58</v>
      </c>
      <c r="I108" s="619">
        <f>H108*1.2</f>
        <v>3.0960000000000001</v>
      </c>
      <c r="J108" s="702"/>
      <c r="K108" s="704"/>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1:35" ht="22.5" customHeight="1" outlineLevel="1" thickBot="1" x14ac:dyDescent="0.25">
      <c r="A109" s="525"/>
      <c r="B109" s="461"/>
      <c r="C109" s="467"/>
      <c r="D109" s="847"/>
      <c r="E109" s="848"/>
      <c r="F109" s="591"/>
      <c r="G109" s="591"/>
      <c r="H109" s="647"/>
      <c r="I109" s="671"/>
      <c r="J109" s="703"/>
      <c r="K109" s="705"/>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1:35" ht="15" customHeight="1" outlineLevel="1" x14ac:dyDescent="0.2">
      <c r="A110" s="522">
        <f>A108+1</f>
        <v>42</v>
      </c>
      <c r="B110" s="526" t="s">
        <v>326</v>
      </c>
      <c r="C110" s="527"/>
      <c r="D110" s="507" t="s">
        <v>293</v>
      </c>
      <c r="E110" s="508"/>
      <c r="F110" s="551" t="s">
        <v>294</v>
      </c>
      <c r="G110" s="551">
        <v>100</v>
      </c>
      <c r="H110" s="539">
        <v>0.96</v>
      </c>
      <c r="I110" s="553">
        <f>H110*1.2</f>
        <v>1.1519999999999999</v>
      </c>
      <c r="J110" s="668"/>
      <c r="K110" s="719" t="s">
        <v>195</v>
      </c>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1:35" ht="13.5" outlineLevel="1" thickBot="1" x14ac:dyDescent="0.25">
      <c r="A111" s="523"/>
      <c r="B111" s="468"/>
      <c r="C111" s="469"/>
      <c r="D111" s="477"/>
      <c r="E111" s="478"/>
      <c r="F111" s="549"/>
      <c r="G111" s="549"/>
      <c r="H111" s="540"/>
      <c r="I111" s="554"/>
      <c r="J111" s="669"/>
      <c r="K111" s="720"/>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1:35" ht="15.75" customHeight="1" outlineLevel="1" x14ac:dyDescent="0.2">
      <c r="A112" s="493">
        <f>A110+1</f>
        <v>43</v>
      </c>
      <c r="B112" s="495" t="s">
        <v>130</v>
      </c>
      <c r="C112" s="466"/>
      <c r="D112" s="499" t="s">
        <v>129</v>
      </c>
      <c r="E112" s="500"/>
      <c r="F112" s="501" t="s">
        <v>65</v>
      </c>
      <c r="G112" s="501">
        <v>50</v>
      </c>
      <c r="H112" s="646">
        <v>4.45</v>
      </c>
      <c r="I112" s="619">
        <f>H112*1.2</f>
        <v>5.34</v>
      </c>
      <c r="J112" s="702"/>
      <c r="K112" s="687" t="s">
        <v>195</v>
      </c>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1:35" ht="13.5" outlineLevel="1" thickBot="1" x14ac:dyDescent="0.25">
      <c r="A113" s="525"/>
      <c r="B113" s="592"/>
      <c r="C113" s="593"/>
      <c r="D113" s="505"/>
      <c r="E113" s="506"/>
      <c r="F113" s="591"/>
      <c r="G113" s="591"/>
      <c r="H113" s="670"/>
      <c r="I113" s="671"/>
      <c r="J113" s="703"/>
      <c r="K113" s="699"/>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1:35" ht="24.75" customHeight="1" outlineLevel="1" x14ac:dyDescent="0.2">
      <c r="A114" s="522">
        <f>A112+1</f>
        <v>44</v>
      </c>
      <c r="B114" s="526" t="s">
        <v>258</v>
      </c>
      <c r="C114" s="541"/>
      <c r="D114" s="507" t="s">
        <v>489</v>
      </c>
      <c r="E114" s="508"/>
      <c r="F114" s="551" t="s">
        <v>61</v>
      </c>
      <c r="G114" s="551">
        <v>15</v>
      </c>
      <c r="H114" s="539">
        <v>2.2000000000000002</v>
      </c>
      <c r="I114" s="553">
        <f>H114*1.2</f>
        <v>2.64</v>
      </c>
      <c r="J114" s="555"/>
      <c r="K114" s="700"/>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1:35" ht="27.75" customHeight="1" outlineLevel="1" thickBot="1" x14ac:dyDescent="0.25">
      <c r="A115" s="523"/>
      <c r="B115" s="542"/>
      <c r="C115" s="543"/>
      <c r="D115" s="459"/>
      <c r="E115" s="460"/>
      <c r="F115" s="550"/>
      <c r="G115" s="550"/>
      <c r="H115" s="540"/>
      <c r="I115" s="690"/>
      <c r="J115" s="691"/>
      <c r="K115" s="701"/>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1:35" ht="22.5" customHeight="1" outlineLevel="1" x14ac:dyDescent="0.2">
      <c r="A116" s="493">
        <f>A114+1</f>
        <v>45</v>
      </c>
      <c r="B116" s="495" t="s">
        <v>125</v>
      </c>
      <c r="C116" s="496"/>
      <c r="D116" s="499" t="s">
        <v>21</v>
      </c>
      <c r="E116" s="500"/>
      <c r="F116" s="262" t="s">
        <v>63</v>
      </c>
      <c r="G116" s="262">
        <v>200</v>
      </c>
      <c r="H116" s="263">
        <v>0.96</v>
      </c>
      <c r="I116" s="274">
        <f>H116*1.2</f>
        <v>1.1519999999999999</v>
      </c>
      <c r="J116" s="286"/>
      <c r="K116" s="688" t="s">
        <v>195</v>
      </c>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1:35" ht="21.75" customHeight="1" outlineLevel="1" thickBot="1" x14ac:dyDescent="0.25">
      <c r="A117" s="525"/>
      <c r="B117" s="497"/>
      <c r="C117" s="498"/>
      <c r="D117" s="463"/>
      <c r="E117" s="464"/>
      <c r="F117" s="258" t="s">
        <v>22</v>
      </c>
      <c r="G117" s="258">
        <v>80</v>
      </c>
      <c r="H117" s="275">
        <v>2.52</v>
      </c>
      <c r="I117" s="276">
        <f>H117*1.2</f>
        <v>3.024</v>
      </c>
      <c r="J117" s="329"/>
      <c r="K117" s="68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1:35" ht="13.5" customHeight="1" outlineLevel="1" thickBot="1" x14ac:dyDescent="0.25">
      <c r="A118" s="35"/>
      <c r="B118" s="19"/>
      <c r="C118" s="19"/>
      <c r="D118" s="861" t="s">
        <v>202</v>
      </c>
      <c r="E118" s="861"/>
      <c r="F118" s="19"/>
      <c r="G118" s="19"/>
      <c r="H118" s="19"/>
      <c r="I118" s="19"/>
      <c r="J118" s="19"/>
      <c r="K118" s="36"/>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1:35" ht="11.25" customHeight="1" outlineLevel="1" x14ac:dyDescent="0.2">
      <c r="A119" s="513">
        <f>A116+1</f>
        <v>46</v>
      </c>
      <c r="B119" s="576" t="s">
        <v>337</v>
      </c>
      <c r="C119" s="577"/>
      <c r="D119" s="507" t="s">
        <v>313</v>
      </c>
      <c r="E119" s="508"/>
      <c r="F119" s="551" t="s">
        <v>312</v>
      </c>
      <c r="G119" s="551" t="s">
        <v>307</v>
      </c>
      <c r="H119" s="539">
        <v>0.94</v>
      </c>
      <c r="I119" s="621">
        <f>H119*1.2</f>
        <v>1.1279999999999999</v>
      </c>
      <c r="J119" s="443"/>
      <c r="K119" s="661"/>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1:35" ht="12" customHeight="1" outlineLevel="1" x14ac:dyDescent="0.2">
      <c r="A120" s="607"/>
      <c r="B120" s="578"/>
      <c r="C120" s="579"/>
      <c r="D120" s="477"/>
      <c r="E120" s="478"/>
      <c r="F120" s="717"/>
      <c r="G120" s="717"/>
      <c r="H120" s="728"/>
      <c r="I120" s="738"/>
      <c r="J120" s="538"/>
      <c r="K120" s="880"/>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1:35" ht="11.25" customHeight="1" outlineLevel="1" x14ac:dyDescent="0.2">
      <c r="A121" s="607">
        <f>A115+1</f>
        <v>1</v>
      </c>
      <c r="B121" s="578"/>
      <c r="C121" s="579"/>
      <c r="D121" s="477"/>
      <c r="E121" s="478"/>
      <c r="F121" s="874" t="s">
        <v>22</v>
      </c>
      <c r="G121" s="876">
        <v>40</v>
      </c>
      <c r="H121" s="878">
        <v>1.91</v>
      </c>
      <c r="I121" s="877">
        <f>H121*1.2</f>
        <v>2.2919999999999998</v>
      </c>
      <c r="J121" s="879"/>
      <c r="K121" s="880"/>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1:35" ht="10.5" customHeight="1" outlineLevel="1" thickBot="1" x14ac:dyDescent="0.25">
      <c r="A122" s="514"/>
      <c r="B122" s="580"/>
      <c r="C122" s="581"/>
      <c r="D122" s="459"/>
      <c r="E122" s="460"/>
      <c r="F122" s="875"/>
      <c r="G122" s="550"/>
      <c r="H122" s="540"/>
      <c r="I122" s="738"/>
      <c r="J122" s="444"/>
      <c r="K122" s="662"/>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1:35" ht="19.5" customHeight="1" outlineLevel="1" x14ac:dyDescent="0.2">
      <c r="A123" s="493">
        <f>A119+1</f>
        <v>47</v>
      </c>
      <c r="B123" s="495" t="s">
        <v>327</v>
      </c>
      <c r="C123" s="496"/>
      <c r="D123" s="499" t="s">
        <v>314</v>
      </c>
      <c r="E123" s="500"/>
      <c r="F123" s="501" t="s">
        <v>19</v>
      </c>
      <c r="G123" s="501">
        <v>50</v>
      </c>
      <c r="H123" s="646">
        <v>2</v>
      </c>
      <c r="I123" s="619">
        <f>H123*1.2</f>
        <v>2.4</v>
      </c>
      <c r="J123" s="689"/>
      <c r="K123" s="687"/>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1:35" ht="18.75" customHeight="1" outlineLevel="1" thickBot="1" x14ac:dyDescent="0.25">
      <c r="A124" s="494"/>
      <c r="B124" s="497"/>
      <c r="C124" s="498"/>
      <c r="D124" s="463"/>
      <c r="E124" s="464"/>
      <c r="F124" s="502"/>
      <c r="G124" s="502"/>
      <c r="H124" s="647"/>
      <c r="I124" s="620"/>
      <c r="J124" s="672"/>
      <c r="K124" s="68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1:35" ht="18.75" customHeight="1" outlineLevel="1" x14ac:dyDescent="0.2">
      <c r="A125" s="522">
        <f>A123+1</f>
        <v>48</v>
      </c>
      <c r="B125" s="526" t="s">
        <v>348</v>
      </c>
      <c r="C125" s="541"/>
      <c r="D125" s="507" t="s">
        <v>349</v>
      </c>
      <c r="E125" s="508"/>
      <c r="F125" s="551" t="s">
        <v>433</v>
      </c>
      <c r="G125" s="551">
        <v>200</v>
      </c>
      <c r="H125" s="539">
        <v>2.29</v>
      </c>
      <c r="I125" s="553">
        <f>H125*1.2</f>
        <v>2.7479999999999998</v>
      </c>
      <c r="J125" s="555"/>
      <c r="K125" s="694"/>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1:35" ht="18.75" customHeight="1" outlineLevel="1" thickBot="1" x14ac:dyDescent="0.25">
      <c r="A126" s="524"/>
      <c r="B126" s="542"/>
      <c r="C126" s="543"/>
      <c r="D126" s="459"/>
      <c r="E126" s="460"/>
      <c r="F126" s="550"/>
      <c r="G126" s="550"/>
      <c r="H126" s="540"/>
      <c r="I126" s="690"/>
      <c r="J126" s="691"/>
      <c r="K126" s="694"/>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1:35" ht="15" customHeight="1" outlineLevel="1" x14ac:dyDescent="0.2">
      <c r="A127" s="493">
        <f>A125+1</f>
        <v>49</v>
      </c>
      <c r="B127" s="503" t="s">
        <v>124</v>
      </c>
      <c r="C127" s="504"/>
      <c r="D127" s="505" t="s">
        <v>20</v>
      </c>
      <c r="E127" s="506"/>
      <c r="F127" s="591" t="s">
        <v>72</v>
      </c>
      <c r="G127" s="591">
        <v>200</v>
      </c>
      <c r="H127" s="670">
        <v>1.82</v>
      </c>
      <c r="I127" s="671">
        <f>H127*1.2</f>
        <v>2.1840000000000002</v>
      </c>
      <c r="J127" s="565"/>
      <c r="K127" s="687" t="s">
        <v>195</v>
      </c>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1:35" ht="15" customHeight="1" outlineLevel="1" thickBot="1" x14ac:dyDescent="0.25">
      <c r="A128" s="494"/>
      <c r="B128" s="497"/>
      <c r="C128" s="498"/>
      <c r="D128" s="463"/>
      <c r="E128" s="464"/>
      <c r="F128" s="502"/>
      <c r="G128" s="502"/>
      <c r="H128" s="647"/>
      <c r="I128" s="620"/>
      <c r="J128" s="672"/>
      <c r="K128" s="68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1:35" ht="16.5" customHeight="1" outlineLevel="1" x14ac:dyDescent="0.2">
      <c r="A129" s="522">
        <f>A127+1</f>
        <v>50</v>
      </c>
      <c r="B129" s="526" t="s">
        <v>127</v>
      </c>
      <c r="C129" s="541"/>
      <c r="D129" s="507" t="s">
        <v>128</v>
      </c>
      <c r="E129" s="508"/>
      <c r="F129" s="551" t="s">
        <v>86</v>
      </c>
      <c r="G129" s="551">
        <v>200</v>
      </c>
      <c r="H129" s="539">
        <v>1.7</v>
      </c>
      <c r="I129" s="553">
        <f>H129*1.2</f>
        <v>2.04</v>
      </c>
      <c r="J129" s="668"/>
      <c r="K129" s="694" t="s">
        <v>195</v>
      </c>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1:35" ht="17.25" customHeight="1" outlineLevel="1" thickBot="1" x14ac:dyDescent="0.25">
      <c r="A130" s="524"/>
      <c r="B130" s="547"/>
      <c r="C130" s="548"/>
      <c r="D130" s="477"/>
      <c r="E130" s="478"/>
      <c r="F130" s="549"/>
      <c r="G130" s="549"/>
      <c r="H130" s="552"/>
      <c r="I130" s="554"/>
      <c r="J130" s="669"/>
      <c r="K130" s="695"/>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1:35" ht="13.5" customHeight="1" outlineLevel="1" thickBot="1" x14ac:dyDescent="0.25">
      <c r="A131" s="35"/>
      <c r="B131" s="19"/>
      <c r="C131" s="19"/>
      <c r="D131" s="882" t="s">
        <v>209</v>
      </c>
      <c r="E131" s="882"/>
      <c r="F131" s="882"/>
      <c r="G131" s="19"/>
      <c r="H131" s="142"/>
      <c r="I131" s="19"/>
      <c r="J131" s="49"/>
      <c r="K131" s="36"/>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1:35" ht="41.25" customHeight="1" outlineLevel="1" thickBot="1" x14ac:dyDescent="0.25">
      <c r="A132" s="268">
        <f>A129+1</f>
        <v>51</v>
      </c>
      <c r="B132" s="681" t="s">
        <v>328</v>
      </c>
      <c r="C132" s="732"/>
      <c r="D132" s="447" t="s">
        <v>311</v>
      </c>
      <c r="E132" s="448"/>
      <c r="F132" s="269" t="s">
        <v>310</v>
      </c>
      <c r="G132" s="269">
        <v>32</v>
      </c>
      <c r="H132" s="270">
        <v>3.43</v>
      </c>
      <c r="I132" s="271">
        <f t="shared" ref="I132:I140" si="7">H132*1.2</f>
        <v>4.1159999999999997</v>
      </c>
      <c r="J132" s="414" t="s">
        <v>475</v>
      </c>
      <c r="K132" s="283"/>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1:35" ht="41.25" customHeight="1" outlineLevel="1" thickBot="1" x14ac:dyDescent="0.25">
      <c r="A133" s="37">
        <f t="shared" ref="A133:A139" si="8">A132+1</f>
        <v>52</v>
      </c>
      <c r="B133" s="594" t="s">
        <v>473</v>
      </c>
      <c r="C133" s="519"/>
      <c r="D133" s="456" t="s">
        <v>556</v>
      </c>
      <c r="E133" s="457"/>
      <c r="F133" s="15" t="s">
        <v>474</v>
      </c>
      <c r="G133" s="15">
        <v>80</v>
      </c>
      <c r="H133" s="184">
        <v>2.78</v>
      </c>
      <c r="I133" s="194">
        <f t="shared" si="7"/>
        <v>3.3359999999999999</v>
      </c>
      <c r="J133" s="357"/>
      <c r="K133" s="165" t="s">
        <v>359</v>
      </c>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1:35" ht="63.75" customHeight="1" outlineLevel="1" thickBot="1" x14ac:dyDescent="0.25">
      <c r="A134" s="268">
        <f t="shared" si="8"/>
        <v>53</v>
      </c>
      <c r="B134" s="681" t="s">
        <v>470</v>
      </c>
      <c r="C134" s="732"/>
      <c r="D134" s="447" t="s">
        <v>472</v>
      </c>
      <c r="E134" s="448"/>
      <c r="F134" s="269" t="s">
        <v>471</v>
      </c>
      <c r="G134" s="269">
        <v>200</v>
      </c>
      <c r="H134" s="270">
        <v>1.01</v>
      </c>
      <c r="I134" s="271">
        <f t="shared" si="7"/>
        <v>1.212</v>
      </c>
      <c r="J134" s="356"/>
      <c r="K134" s="284" t="s">
        <v>359</v>
      </c>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1:35" ht="41.25" customHeight="1" outlineLevel="1" thickBot="1" x14ac:dyDescent="0.25">
      <c r="A135" s="37">
        <f t="shared" si="8"/>
        <v>54</v>
      </c>
      <c r="B135" s="594" t="s">
        <v>376</v>
      </c>
      <c r="C135" s="519"/>
      <c r="D135" s="456" t="s">
        <v>378</v>
      </c>
      <c r="E135" s="457"/>
      <c r="F135" s="15" t="s">
        <v>379</v>
      </c>
      <c r="G135" s="15" t="s">
        <v>308</v>
      </c>
      <c r="H135" s="184">
        <v>1.1000000000000001</v>
      </c>
      <c r="I135" s="194">
        <f t="shared" si="7"/>
        <v>1.32</v>
      </c>
      <c r="J135" s="357"/>
      <c r="K135" s="165" t="s">
        <v>359</v>
      </c>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1:35" ht="41.25" customHeight="1" outlineLevel="1" thickBot="1" x14ac:dyDescent="0.25">
      <c r="A136" s="268">
        <f t="shared" si="8"/>
        <v>55</v>
      </c>
      <c r="B136" s="681" t="s">
        <v>377</v>
      </c>
      <c r="C136" s="732"/>
      <c r="D136" s="447" t="s">
        <v>381</v>
      </c>
      <c r="E136" s="448"/>
      <c r="F136" s="269" t="s">
        <v>379</v>
      </c>
      <c r="G136" s="269" t="s">
        <v>380</v>
      </c>
      <c r="H136" s="270">
        <v>1.1000000000000001</v>
      </c>
      <c r="I136" s="271">
        <f t="shared" si="7"/>
        <v>1.32</v>
      </c>
      <c r="J136" s="356"/>
      <c r="K136" s="284" t="s">
        <v>359</v>
      </c>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1:35" ht="41.25" customHeight="1" outlineLevel="1" thickBot="1" x14ac:dyDescent="0.25">
      <c r="A137" s="37">
        <f t="shared" si="8"/>
        <v>56</v>
      </c>
      <c r="B137" s="594" t="s">
        <v>386</v>
      </c>
      <c r="C137" s="519"/>
      <c r="D137" s="456" t="s">
        <v>387</v>
      </c>
      <c r="E137" s="457"/>
      <c r="F137" s="15" t="s">
        <v>344</v>
      </c>
      <c r="G137" s="15">
        <v>200</v>
      </c>
      <c r="H137" s="184">
        <v>3.01</v>
      </c>
      <c r="I137" s="194">
        <f t="shared" si="7"/>
        <v>3.6119999999999997</v>
      </c>
      <c r="J137" s="357"/>
      <c r="K137" s="60"/>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1:35" ht="50.25" customHeight="1" outlineLevel="1" thickBot="1" x14ac:dyDescent="0.25">
      <c r="A138" s="268">
        <f t="shared" si="8"/>
        <v>57</v>
      </c>
      <c r="B138" s="681" t="s">
        <v>384</v>
      </c>
      <c r="C138" s="732"/>
      <c r="D138" s="447" t="s">
        <v>385</v>
      </c>
      <c r="E138" s="448"/>
      <c r="F138" s="269" t="s">
        <v>344</v>
      </c>
      <c r="G138" s="269">
        <v>200</v>
      </c>
      <c r="H138" s="270">
        <v>1.39</v>
      </c>
      <c r="I138" s="271">
        <f t="shared" si="7"/>
        <v>1.6679999999999999</v>
      </c>
      <c r="J138" s="356"/>
      <c r="K138" s="283"/>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1:35" ht="28.5" customHeight="1" outlineLevel="1" thickBot="1" x14ac:dyDescent="0.25">
      <c r="A139" s="37">
        <f t="shared" si="8"/>
        <v>58</v>
      </c>
      <c r="B139" s="594" t="s">
        <v>207</v>
      </c>
      <c r="C139" s="519"/>
      <c r="D139" s="456" t="s">
        <v>210</v>
      </c>
      <c r="E139" s="457"/>
      <c r="F139" s="15" t="s">
        <v>27</v>
      </c>
      <c r="G139" s="15">
        <v>100</v>
      </c>
      <c r="H139" s="184">
        <v>0.66</v>
      </c>
      <c r="I139" s="194">
        <f t="shared" si="7"/>
        <v>0.79200000000000004</v>
      </c>
      <c r="J139" s="357"/>
      <c r="K139" s="60" t="s">
        <v>195</v>
      </c>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1:35" ht="39.75" customHeight="1" outlineLevel="1" thickBot="1" x14ac:dyDescent="0.25">
      <c r="A140" s="268">
        <f>A139+1</f>
        <v>59</v>
      </c>
      <c r="B140" s="681" t="s">
        <v>208</v>
      </c>
      <c r="C140" s="732"/>
      <c r="D140" s="447" t="s">
        <v>211</v>
      </c>
      <c r="E140" s="448"/>
      <c r="F140" s="269" t="s">
        <v>67</v>
      </c>
      <c r="G140" s="269">
        <v>40</v>
      </c>
      <c r="H140" s="270">
        <v>2.31</v>
      </c>
      <c r="I140" s="271">
        <f t="shared" si="7"/>
        <v>2.7719999999999998</v>
      </c>
      <c r="J140" s="356"/>
      <c r="K140" s="283" t="s">
        <v>195</v>
      </c>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1:35" ht="20.25" customHeight="1" thickBot="1" x14ac:dyDescent="0.25">
      <c r="A141" s="62"/>
      <c r="B141" s="22"/>
      <c r="C141" s="474" t="s">
        <v>131</v>
      </c>
      <c r="D141" s="474"/>
      <c r="E141" s="474"/>
      <c r="F141" s="474"/>
      <c r="G141" s="474"/>
      <c r="H141" s="23"/>
      <c r="I141" s="23"/>
      <c r="J141" s="52" t="s">
        <v>96</v>
      </c>
      <c r="K141" s="683" t="s">
        <v>194</v>
      </c>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1:35" ht="15.75" customHeight="1" outlineLevel="1" x14ac:dyDescent="0.2">
      <c r="A142" s="29"/>
      <c r="B142" s="481" t="s">
        <v>149</v>
      </c>
      <c r="C142" s="482"/>
      <c r="D142" s="485" t="s">
        <v>90</v>
      </c>
      <c r="E142" s="486"/>
      <c r="F142" s="479" t="s">
        <v>91</v>
      </c>
      <c r="G142" s="9" t="s">
        <v>92</v>
      </c>
      <c r="H142" s="489" t="s">
        <v>94</v>
      </c>
      <c r="I142" s="490"/>
      <c r="J142" s="626"/>
      <c r="K142" s="615"/>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1:35" ht="15" customHeight="1" outlineLevel="1" thickBot="1" x14ac:dyDescent="0.25">
      <c r="A143" s="29"/>
      <c r="B143" s="827"/>
      <c r="C143" s="828"/>
      <c r="D143" s="825"/>
      <c r="E143" s="826"/>
      <c r="F143" s="696"/>
      <c r="G143" s="21" t="s">
        <v>93</v>
      </c>
      <c r="H143" s="21" t="s">
        <v>95</v>
      </c>
      <c r="I143" s="40" t="s">
        <v>106</v>
      </c>
      <c r="J143" s="881"/>
      <c r="K143" s="616"/>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1:35" ht="13.5" customHeight="1" outlineLevel="1" thickBot="1" x14ac:dyDescent="0.25">
      <c r="A144" s="152"/>
      <c r="B144" s="19"/>
      <c r="C144" s="19"/>
      <c r="D144" s="145"/>
      <c r="E144" s="146" t="s">
        <v>204</v>
      </c>
      <c r="F144" s="19"/>
      <c r="G144" s="19"/>
      <c r="H144" s="19"/>
      <c r="I144" s="19"/>
      <c r="J144" s="49"/>
      <c r="K144" s="36"/>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1:35" ht="15" customHeight="1" outlineLevel="1" x14ac:dyDescent="0.2">
      <c r="A145" s="822">
        <f>A140+1</f>
        <v>60</v>
      </c>
      <c r="B145" s="517" t="s">
        <v>329</v>
      </c>
      <c r="C145" s="495"/>
      <c r="D145" s="499" t="s">
        <v>336</v>
      </c>
      <c r="E145" s="500"/>
      <c r="F145" s="262" t="s">
        <v>300</v>
      </c>
      <c r="G145" s="262">
        <v>32</v>
      </c>
      <c r="H145" s="285">
        <v>3.11</v>
      </c>
      <c r="I145" s="274">
        <f t="shared" ref="I145:I156" si="9">H145*1.2</f>
        <v>3.7319999999999998</v>
      </c>
      <c r="J145" s="410"/>
      <c r="K145" s="865"/>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1:35" ht="14.25" customHeight="1" outlineLevel="1" x14ac:dyDescent="0.2">
      <c r="A146" s="823"/>
      <c r="B146" s="730"/>
      <c r="C146" s="503"/>
      <c r="D146" s="505"/>
      <c r="E146" s="506"/>
      <c r="F146" s="368" t="s">
        <v>301</v>
      </c>
      <c r="G146" s="368">
        <v>27</v>
      </c>
      <c r="H146" s="419">
        <v>4.3</v>
      </c>
      <c r="I146" s="370">
        <f t="shared" si="9"/>
        <v>5.1599999999999993</v>
      </c>
      <c r="J146" s="371"/>
      <c r="K146" s="866"/>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1:35" ht="14.25" customHeight="1" outlineLevel="1" thickBot="1" x14ac:dyDescent="0.25">
      <c r="A147" s="824"/>
      <c r="B147" s="518"/>
      <c r="C147" s="497"/>
      <c r="D147" s="463"/>
      <c r="E147" s="464"/>
      <c r="F147" s="405" t="s">
        <v>65</v>
      </c>
      <c r="G147" s="405">
        <v>19</v>
      </c>
      <c r="H147" s="420">
        <v>6.95</v>
      </c>
      <c r="I147" s="330">
        <f t="shared" si="9"/>
        <v>8.34</v>
      </c>
      <c r="J147" s="409"/>
      <c r="K147" s="867"/>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1:35" ht="14.25" customHeight="1" outlineLevel="1" x14ac:dyDescent="0.2">
      <c r="A148" s="513">
        <f>A145+1</f>
        <v>61</v>
      </c>
      <c r="B148" s="673" t="s">
        <v>537</v>
      </c>
      <c r="C148" s="674"/>
      <c r="D148" s="677" t="s">
        <v>28</v>
      </c>
      <c r="E148" s="678"/>
      <c r="F148" s="8" t="s">
        <v>522</v>
      </c>
      <c r="G148" s="8">
        <v>200</v>
      </c>
      <c r="H148" s="241">
        <v>1.57</v>
      </c>
      <c r="I148" s="206">
        <f t="shared" si="9"/>
        <v>1.8839999999999999</v>
      </c>
      <c r="J148" s="408"/>
      <c r="K148" s="684"/>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1:35" ht="14.25" customHeight="1" outlineLevel="1" thickBot="1" x14ac:dyDescent="0.25">
      <c r="A149" s="514"/>
      <c r="B149" s="675"/>
      <c r="C149" s="676"/>
      <c r="D149" s="679"/>
      <c r="E149" s="680"/>
      <c r="F149" s="406" t="s">
        <v>521</v>
      </c>
      <c r="G149" s="407">
        <v>100</v>
      </c>
      <c r="H149" s="418">
        <v>3.53</v>
      </c>
      <c r="I149" s="242">
        <f t="shared" si="9"/>
        <v>4.2359999999999998</v>
      </c>
      <c r="J149" s="439" t="s">
        <v>475</v>
      </c>
      <c r="K149" s="685"/>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1:35" ht="54" customHeight="1" outlineLevel="1" thickBot="1" x14ac:dyDescent="0.25">
      <c r="A150" s="268">
        <v>64</v>
      </c>
      <c r="B150" s="681" t="s">
        <v>548</v>
      </c>
      <c r="C150" s="682"/>
      <c r="D150" s="447" t="s">
        <v>549</v>
      </c>
      <c r="E150" s="448"/>
      <c r="F150" s="258" t="s">
        <v>30</v>
      </c>
      <c r="G150" s="269">
        <v>40</v>
      </c>
      <c r="H150" s="270">
        <v>3.76</v>
      </c>
      <c r="I150" s="373">
        <f t="shared" si="9"/>
        <v>4.5119999999999996</v>
      </c>
      <c r="J150" s="298"/>
      <c r="K150" s="284" t="s">
        <v>359</v>
      </c>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1:35" ht="53.25" customHeight="1" outlineLevel="1" thickBot="1" x14ac:dyDescent="0.25">
      <c r="A151" s="37">
        <v>65</v>
      </c>
      <c r="B151" s="594" t="s">
        <v>431</v>
      </c>
      <c r="C151" s="520"/>
      <c r="D151" s="456" t="s">
        <v>432</v>
      </c>
      <c r="E151" s="457"/>
      <c r="F151" s="15" t="s">
        <v>393</v>
      </c>
      <c r="G151" s="15">
        <v>150</v>
      </c>
      <c r="H151" s="184">
        <v>1.1000000000000001</v>
      </c>
      <c r="I151" s="194">
        <f t="shared" si="9"/>
        <v>1.32</v>
      </c>
      <c r="J151" s="67"/>
      <c r="K151" s="60"/>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1:35" ht="9" customHeight="1" outlineLevel="1" x14ac:dyDescent="0.2">
      <c r="A152" s="515">
        <f>A151+1</f>
        <v>66</v>
      </c>
      <c r="B152" s="495" t="s">
        <v>133</v>
      </c>
      <c r="C152" s="829"/>
      <c r="D152" s="706" t="s">
        <v>28</v>
      </c>
      <c r="E152" s="707"/>
      <c r="F152" s="697" t="s">
        <v>62</v>
      </c>
      <c r="G152" s="501">
        <v>110</v>
      </c>
      <c r="H152" s="646">
        <v>4.03</v>
      </c>
      <c r="I152" s="562">
        <f>H152*1.2</f>
        <v>4.8360000000000003</v>
      </c>
      <c r="J152" s="564"/>
      <c r="K152" s="862" t="s">
        <v>195</v>
      </c>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1:35" ht="8.25" customHeight="1" outlineLevel="1" x14ac:dyDescent="0.2">
      <c r="A153" s="821"/>
      <c r="B153" s="830"/>
      <c r="C153" s="831"/>
      <c r="D153" s="834"/>
      <c r="E153" s="835"/>
      <c r="F153" s="698"/>
      <c r="G153" s="731"/>
      <c r="H153" s="729"/>
      <c r="I153" s="563"/>
      <c r="J153" s="565"/>
      <c r="K153" s="863"/>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1:35" ht="16.5" customHeight="1" outlineLevel="1" x14ac:dyDescent="0.2">
      <c r="A154" s="821"/>
      <c r="B154" s="830"/>
      <c r="C154" s="831"/>
      <c r="D154" s="834"/>
      <c r="E154" s="835"/>
      <c r="F154" s="367" t="s">
        <v>29</v>
      </c>
      <c r="G154" s="368">
        <v>100</v>
      </c>
      <c r="H154" s="369">
        <v>6.88</v>
      </c>
      <c r="I154" s="370">
        <f t="shared" si="9"/>
        <v>8.2560000000000002</v>
      </c>
      <c r="J154" s="371"/>
      <c r="K154" s="863"/>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1:35" ht="14.25" customHeight="1" outlineLevel="1" x14ac:dyDescent="0.2">
      <c r="A155" s="821"/>
      <c r="B155" s="830"/>
      <c r="C155" s="831"/>
      <c r="D155" s="834"/>
      <c r="E155" s="835"/>
      <c r="F155" s="367" t="s">
        <v>151</v>
      </c>
      <c r="G155" s="368">
        <v>15</v>
      </c>
      <c r="H155" s="369">
        <v>41.92</v>
      </c>
      <c r="I155" s="370">
        <f t="shared" si="9"/>
        <v>50.304000000000002</v>
      </c>
      <c r="J155" s="371"/>
      <c r="K155" s="863"/>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1:35" ht="15.75" customHeight="1" outlineLevel="1" thickBot="1" x14ac:dyDescent="0.25">
      <c r="A156" s="516"/>
      <c r="B156" s="832"/>
      <c r="C156" s="833"/>
      <c r="D156" s="708"/>
      <c r="E156" s="709"/>
      <c r="F156" s="372" t="s">
        <v>150</v>
      </c>
      <c r="G156" s="258">
        <v>12</v>
      </c>
      <c r="H156" s="275">
        <v>68.27</v>
      </c>
      <c r="I156" s="276">
        <f t="shared" si="9"/>
        <v>81.923999999999992</v>
      </c>
      <c r="J156" s="366"/>
      <c r="K156" s="864"/>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1:35" ht="13.5" customHeight="1" outlineLevel="1" thickBot="1" x14ac:dyDescent="0.25">
      <c r="A157" s="178"/>
      <c r="B157" s="19"/>
      <c r="C157" s="19"/>
      <c r="D157" s="145"/>
      <c r="E157" s="146" t="s">
        <v>205</v>
      </c>
      <c r="F157" s="19"/>
      <c r="G157" s="19"/>
      <c r="H157" s="19"/>
      <c r="I157" s="19"/>
      <c r="J157" s="49"/>
      <c r="K157" s="36"/>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1:35" ht="27" customHeight="1" outlineLevel="1" x14ac:dyDescent="0.2">
      <c r="A158" s="513">
        <f>A152+1</f>
        <v>67</v>
      </c>
      <c r="B158" s="526" t="s">
        <v>455</v>
      </c>
      <c r="C158" s="541"/>
      <c r="D158" s="507" t="s">
        <v>456</v>
      </c>
      <c r="E158" s="508"/>
      <c r="F158" s="551" t="s">
        <v>452</v>
      </c>
      <c r="G158" s="551">
        <v>80</v>
      </c>
      <c r="H158" s="539">
        <v>3.15</v>
      </c>
      <c r="I158" s="553">
        <f>H158*1.2</f>
        <v>3.78</v>
      </c>
      <c r="J158" s="443"/>
      <c r="K158" s="686" t="s">
        <v>359</v>
      </c>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1:35" ht="21.75" customHeight="1" outlineLevel="1" thickBot="1" x14ac:dyDescent="0.25">
      <c r="A159" s="514"/>
      <c r="B159" s="542"/>
      <c r="C159" s="543"/>
      <c r="D159" s="459"/>
      <c r="E159" s="460"/>
      <c r="F159" s="550"/>
      <c r="G159" s="550"/>
      <c r="H159" s="540"/>
      <c r="I159" s="690"/>
      <c r="J159" s="444"/>
      <c r="K159" s="537"/>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1:35" ht="15.75" customHeight="1" outlineLevel="1" x14ac:dyDescent="0.2">
      <c r="A160" s="515">
        <f t="shared" ref="A160:A166" si="10">A158+1</f>
        <v>68</v>
      </c>
      <c r="B160" s="495" t="s">
        <v>154</v>
      </c>
      <c r="C160" s="496"/>
      <c r="D160" s="499" t="s">
        <v>135</v>
      </c>
      <c r="E160" s="500"/>
      <c r="F160" s="501" t="s">
        <v>27</v>
      </c>
      <c r="G160" s="501">
        <v>100</v>
      </c>
      <c r="H160" s="646">
        <v>2.8</v>
      </c>
      <c r="I160" s="619">
        <f>H160*1.2</f>
        <v>3.36</v>
      </c>
      <c r="J160" s="564"/>
      <c r="K160" s="692"/>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1:35" ht="9.75" customHeight="1" outlineLevel="1" thickBot="1" x14ac:dyDescent="0.25">
      <c r="A161" s="516"/>
      <c r="B161" s="497"/>
      <c r="C161" s="498"/>
      <c r="D161" s="463"/>
      <c r="E161" s="464"/>
      <c r="F161" s="502"/>
      <c r="G161" s="502"/>
      <c r="H161" s="647"/>
      <c r="I161" s="620"/>
      <c r="J161" s="648"/>
      <c r="K161" s="693"/>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1:35" ht="27" customHeight="1" outlineLevel="1" x14ac:dyDescent="0.2">
      <c r="A162" s="513">
        <f t="shared" si="10"/>
        <v>69</v>
      </c>
      <c r="B162" s="566" t="s">
        <v>330</v>
      </c>
      <c r="C162" s="541"/>
      <c r="D162" s="507" t="s">
        <v>298</v>
      </c>
      <c r="E162" s="508"/>
      <c r="F162" s="180" t="s">
        <v>299</v>
      </c>
      <c r="G162" s="8" t="s">
        <v>307</v>
      </c>
      <c r="H162" s="171">
        <v>1.18</v>
      </c>
      <c r="I162" s="206">
        <f t="shared" ref="I162:I171" si="11">H162*1.2</f>
        <v>1.4159999999999999</v>
      </c>
      <c r="J162" s="397"/>
      <c r="K162" s="52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1:35" ht="24.75" customHeight="1" outlineLevel="1" thickBot="1" x14ac:dyDescent="0.25">
      <c r="A163" s="514"/>
      <c r="B163" s="569"/>
      <c r="C163" s="543"/>
      <c r="D163" s="459"/>
      <c r="E163" s="460"/>
      <c r="F163" s="181" t="s">
        <v>361</v>
      </c>
      <c r="G163" s="179">
        <v>40</v>
      </c>
      <c r="H163" s="183">
        <v>2.81</v>
      </c>
      <c r="I163" s="237">
        <f t="shared" si="11"/>
        <v>3.3719999999999999</v>
      </c>
      <c r="J163" s="398"/>
      <c r="K163" s="529"/>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1:35" ht="36" customHeight="1" outlineLevel="1" x14ac:dyDescent="0.2">
      <c r="A164" s="515">
        <f t="shared" si="10"/>
        <v>70</v>
      </c>
      <c r="B164" s="517" t="s">
        <v>391</v>
      </c>
      <c r="C164" s="496"/>
      <c r="D164" s="499" t="s">
        <v>392</v>
      </c>
      <c r="E164" s="500"/>
      <c r="F164" s="255" t="s">
        <v>393</v>
      </c>
      <c r="G164" s="255">
        <v>150</v>
      </c>
      <c r="H164" s="256">
        <v>1.92</v>
      </c>
      <c r="I164" s="264">
        <f t="shared" si="11"/>
        <v>2.3039999999999998</v>
      </c>
      <c r="J164" s="344"/>
      <c r="K164" s="281"/>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1:35" ht="33.75" customHeight="1" outlineLevel="1" thickBot="1" x14ac:dyDescent="0.25">
      <c r="A165" s="516"/>
      <c r="B165" s="518"/>
      <c r="C165" s="498"/>
      <c r="D165" s="463"/>
      <c r="E165" s="464"/>
      <c r="F165" s="258" t="s">
        <v>448</v>
      </c>
      <c r="G165" s="258">
        <v>20</v>
      </c>
      <c r="H165" s="275">
        <v>15.46</v>
      </c>
      <c r="I165" s="277">
        <f t="shared" si="11"/>
        <v>18.552</v>
      </c>
      <c r="J165" s="329"/>
      <c r="K165" s="281"/>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1:35" ht="14.25" customHeight="1" outlineLevel="1" x14ac:dyDescent="0.2">
      <c r="A166" s="513">
        <f t="shared" si="10"/>
        <v>71</v>
      </c>
      <c r="B166" s="526" t="s">
        <v>134</v>
      </c>
      <c r="C166" s="541"/>
      <c r="D166" s="507" t="s">
        <v>137</v>
      </c>
      <c r="E166" s="508"/>
      <c r="F166" s="167" t="s">
        <v>86</v>
      </c>
      <c r="G166" s="167">
        <v>200</v>
      </c>
      <c r="H166" s="209">
        <v>0.72</v>
      </c>
      <c r="I166" s="208">
        <f t="shared" si="11"/>
        <v>0.86399999999999999</v>
      </c>
      <c r="J166" s="346"/>
      <c r="K166" s="536"/>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1:35" ht="14.25" customHeight="1" outlineLevel="1" thickBot="1" x14ac:dyDescent="0.25">
      <c r="A167" s="514"/>
      <c r="B167" s="542"/>
      <c r="C167" s="543"/>
      <c r="D167" s="459"/>
      <c r="E167" s="460"/>
      <c r="F167" s="166" t="s">
        <v>222</v>
      </c>
      <c r="G167" s="166">
        <v>80</v>
      </c>
      <c r="H167" s="183">
        <v>2.27</v>
      </c>
      <c r="I167" s="203">
        <f t="shared" si="11"/>
        <v>2.7239999999999998</v>
      </c>
      <c r="J167" s="440" t="s">
        <v>475</v>
      </c>
      <c r="K167" s="537"/>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1:35" ht="29.25" customHeight="1" outlineLevel="1" thickBot="1" x14ac:dyDescent="0.25">
      <c r="A168" s="268">
        <f>A166+1</f>
        <v>72</v>
      </c>
      <c r="B168" s="681" t="s">
        <v>331</v>
      </c>
      <c r="C168" s="682"/>
      <c r="D168" s="447" t="s">
        <v>401</v>
      </c>
      <c r="E168" s="448"/>
      <c r="F168" s="269" t="s">
        <v>302</v>
      </c>
      <c r="G168" s="269" t="s">
        <v>308</v>
      </c>
      <c r="H168" s="270">
        <v>1</v>
      </c>
      <c r="I168" s="288">
        <f t="shared" si="11"/>
        <v>1.2</v>
      </c>
      <c r="J168" s="352"/>
      <c r="K168" s="289"/>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1:35" ht="65.25" customHeight="1" outlineLevel="1" thickBot="1" x14ac:dyDescent="0.25">
      <c r="A169" s="37">
        <f>A168+1</f>
        <v>73</v>
      </c>
      <c r="B169" s="594" t="s">
        <v>394</v>
      </c>
      <c r="C169" s="520"/>
      <c r="D169" s="456" t="s">
        <v>450</v>
      </c>
      <c r="E169" s="457"/>
      <c r="F169" s="15" t="s">
        <v>395</v>
      </c>
      <c r="G169" s="15">
        <v>200</v>
      </c>
      <c r="H169" s="184">
        <v>2.23</v>
      </c>
      <c r="I169" s="193">
        <f t="shared" si="11"/>
        <v>2.6759999999999997</v>
      </c>
      <c r="J169" s="355"/>
      <c r="K169" s="147"/>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1:35" ht="56.25" customHeight="1" outlineLevel="1" thickBot="1" x14ac:dyDescent="0.25">
      <c r="A170" s="268">
        <f t="shared" ref="A170:A171" si="12">A169+1</f>
        <v>74</v>
      </c>
      <c r="B170" s="681" t="s">
        <v>553</v>
      </c>
      <c r="C170" s="682"/>
      <c r="D170" s="447" t="s">
        <v>557</v>
      </c>
      <c r="E170" s="448"/>
      <c r="F170" s="269" t="s">
        <v>452</v>
      </c>
      <c r="G170" s="269">
        <v>40</v>
      </c>
      <c r="H170" s="270">
        <v>2.85</v>
      </c>
      <c r="I170" s="288">
        <f t="shared" si="11"/>
        <v>3.42</v>
      </c>
      <c r="J170" s="352"/>
      <c r="K170" s="289"/>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1:35" ht="28.5" customHeight="1" outlineLevel="1" thickBot="1" x14ac:dyDescent="0.25">
      <c r="A171" s="37">
        <f t="shared" si="12"/>
        <v>75</v>
      </c>
      <c r="B171" s="594" t="s">
        <v>136</v>
      </c>
      <c r="C171" s="520"/>
      <c r="D171" s="456" t="s">
        <v>138</v>
      </c>
      <c r="E171" s="457"/>
      <c r="F171" s="15" t="s">
        <v>83</v>
      </c>
      <c r="G171" s="15">
        <v>150</v>
      </c>
      <c r="H171" s="184">
        <v>1.45</v>
      </c>
      <c r="I171" s="193">
        <f t="shared" si="11"/>
        <v>1.74</v>
      </c>
      <c r="J171" s="355"/>
      <c r="K171" s="147" t="s">
        <v>195</v>
      </c>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1:35" ht="20.25" customHeight="1" thickBot="1" x14ac:dyDescent="0.25">
      <c r="A172" s="27"/>
      <c r="B172" s="22"/>
      <c r="C172" s="474" t="s">
        <v>132</v>
      </c>
      <c r="D172" s="474"/>
      <c r="E172" s="474"/>
      <c r="F172" s="474"/>
      <c r="G172" s="474"/>
      <c r="H172" s="23"/>
      <c r="I172" s="23"/>
      <c r="J172" s="52" t="s">
        <v>96</v>
      </c>
      <c r="K172" s="683" t="s">
        <v>194</v>
      </c>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1:35" ht="15.75" customHeight="1" outlineLevel="1" x14ac:dyDescent="0.2">
      <c r="A173" s="654"/>
      <c r="B173" s="481" t="s">
        <v>149</v>
      </c>
      <c r="C173" s="482"/>
      <c r="D173" s="485" t="s">
        <v>90</v>
      </c>
      <c r="E173" s="486"/>
      <c r="F173" s="479" t="s">
        <v>91</v>
      </c>
      <c r="G173" s="9" t="s">
        <v>92</v>
      </c>
      <c r="H173" s="489" t="s">
        <v>94</v>
      </c>
      <c r="I173" s="490"/>
      <c r="J173" s="626"/>
      <c r="K173" s="615"/>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1:35" ht="15" customHeight="1" outlineLevel="1" thickBot="1" x14ac:dyDescent="0.25">
      <c r="A174" s="655"/>
      <c r="B174" s="483"/>
      <c r="C174" s="484"/>
      <c r="D174" s="487"/>
      <c r="E174" s="488"/>
      <c r="F174" s="480"/>
      <c r="G174" s="10" t="s">
        <v>93</v>
      </c>
      <c r="H174" s="10" t="s">
        <v>95</v>
      </c>
      <c r="I174" s="39" t="s">
        <v>106</v>
      </c>
      <c r="J174" s="627"/>
      <c r="K174" s="616"/>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1:35" ht="18" customHeight="1" outlineLevel="1" x14ac:dyDescent="0.2">
      <c r="A175" s="513">
        <f>A171+1</f>
        <v>76</v>
      </c>
      <c r="B175" s="566" t="s">
        <v>126</v>
      </c>
      <c r="C175" s="541"/>
      <c r="D175" s="507" t="s">
        <v>25</v>
      </c>
      <c r="E175" s="508"/>
      <c r="F175" s="8" t="s">
        <v>26</v>
      </c>
      <c r="G175" s="8">
        <v>200</v>
      </c>
      <c r="H175" s="171">
        <v>0.61</v>
      </c>
      <c r="I175" s="206">
        <f t="shared" ref="I175:I183" si="13">H175*1.2</f>
        <v>0.73199999999999998</v>
      </c>
      <c r="J175" s="441" t="s">
        <v>475</v>
      </c>
      <c r="K175" s="79"/>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1:35" ht="19.5" customHeight="1" outlineLevel="1" thickBot="1" x14ac:dyDescent="0.25">
      <c r="A176" s="514"/>
      <c r="B176" s="569"/>
      <c r="C176" s="543"/>
      <c r="D176" s="459"/>
      <c r="E176" s="460"/>
      <c r="F176" s="11" t="s">
        <v>27</v>
      </c>
      <c r="G176" s="11">
        <v>350</v>
      </c>
      <c r="H176" s="210">
        <v>1.1100000000000001</v>
      </c>
      <c r="I176" s="233">
        <f t="shared" si="13"/>
        <v>1.3320000000000001</v>
      </c>
      <c r="J176" s="247"/>
      <c r="K176" s="80"/>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1:35" ht="15.75" outlineLevel="1" x14ac:dyDescent="0.2">
      <c r="A177" s="515">
        <f>A175+1</f>
        <v>77</v>
      </c>
      <c r="B177" s="870" t="s">
        <v>148</v>
      </c>
      <c r="C177" s="871"/>
      <c r="D177" s="499" t="s">
        <v>144</v>
      </c>
      <c r="E177" s="500"/>
      <c r="F177" s="262" t="s">
        <v>81</v>
      </c>
      <c r="G177" s="262">
        <v>300</v>
      </c>
      <c r="H177" s="263">
        <v>0.31</v>
      </c>
      <c r="I177" s="290">
        <f t="shared" si="13"/>
        <v>0.372</v>
      </c>
      <c r="J177" s="354"/>
      <c r="K177" s="692" t="s">
        <v>195</v>
      </c>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1:35" ht="16.5" outlineLevel="1" thickBot="1" x14ac:dyDescent="0.25">
      <c r="A178" s="516"/>
      <c r="B178" s="872"/>
      <c r="C178" s="873"/>
      <c r="D178" s="463"/>
      <c r="E178" s="464"/>
      <c r="F178" s="258" t="s">
        <v>283</v>
      </c>
      <c r="G178" s="258">
        <v>300</v>
      </c>
      <c r="H178" s="275">
        <v>0.56999999999999995</v>
      </c>
      <c r="I178" s="291">
        <f t="shared" si="13"/>
        <v>0.68399999999999994</v>
      </c>
      <c r="J178" s="353"/>
      <c r="K178" s="693"/>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1:35" ht="69" customHeight="1" outlineLevel="1" thickBot="1" x14ac:dyDescent="0.25">
      <c r="A179" s="234">
        <f>A177+1</f>
        <v>78</v>
      </c>
      <c r="B179" s="594" t="s">
        <v>142</v>
      </c>
      <c r="C179" s="520"/>
      <c r="D179" s="456" t="s">
        <v>449</v>
      </c>
      <c r="E179" s="457"/>
      <c r="F179" s="15" t="s">
        <v>30</v>
      </c>
      <c r="G179" s="15">
        <v>120</v>
      </c>
      <c r="H179" s="184">
        <v>1.63</v>
      </c>
      <c r="I179" s="193">
        <f t="shared" si="13"/>
        <v>1.9559999999999997</v>
      </c>
      <c r="J179" s="67"/>
      <c r="K179" s="92"/>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1:35" ht="33.75" customHeight="1" outlineLevel="1" thickBot="1" x14ac:dyDescent="0.25">
      <c r="A180" s="268">
        <f>A179+1</f>
        <v>79</v>
      </c>
      <c r="B180" s="681" t="s">
        <v>259</v>
      </c>
      <c r="C180" s="682"/>
      <c r="D180" s="447" t="s">
        <v>141</v>
      </c>
      <c r="E180" s="448"/>
      <c r="F180" s="269" t="s">
        <v>97</v>
      </c>
      <c r="G180" s="269">
        <v>48</v>
      </c>
      <c r="H180" s="270">
        <v>1.49</v>
      </c>
      <c r="I180" s="288">
        <f t="shared" si="13"/>
        <v>1.788</v>
      </c>
      <c r="J180" s="352"/>
      <c r="K180" s="289"/>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1:35" ht="45" customHeight="1" outlineLevel="1" thickBot="1" x14ac:dyDescent="0.25">
      <c r="A181" s="37">
        <f>A180+1</f>
        <v>80</v>
      </c>
      <c r="B181" s="594" t="s">
        <v>536</v>
      </c>
      <c r="C181" s="520"/>
      <c r="D181" s="595" t="s">
        <v>535</v>
      </c>
      <c r="E181" s="596"/>
      <c r="F181" s="251" t="s">
        <v>534</v>
      </c>
      <c r="G181" s="251">
        <v>150</v>
      </c>
      <c r="H181" s="252">
        <v>1.52</v>
      </c>
      <c r="I181" s="253">
        <f t="shared" si="13"/>
        <v>1.8239999999999998</v>
      </c>
      <c r="J181" s="411" t="s">
        <v>475</v>
      </c>
      <c r="K181" s="331"/>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1:35" ht="39.75" customHeight="1" outlineLevel="1" thickBot="1" x14ac:dyDescent="0.25">
      <c r="A182" s="268">
        <f>A181+1</f>
        <v>81</v>
      </c>
      <c r="B182" s="681" t="s">
        <v>332</v>
      </c>
      <c r="C182" s="682"/>
      <c r="D182" s="868" t="s">
        <v>295</v>
      </c>
      <c r="E182" s="869"/>
      <c r="F182" s="336" t="s">
        <v>296</v>
      </c>
      <c r="G182" s="336">
        <v>200</v>
      </c>
      <c r="H182" s="341">
        <v>0.48</v>
      </c>
      <c r="I182" s="343">
        <f t="shared" si="13"/>
        <v>0.57599999999999996</v>
      </c>
      <c r="J182" s="287"/>
      <c r="K182" s="347"/>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1:35" ht="30" customHeight="1" outlineLevel="1" thickBot="1" x14ac:dyDescent="0.25">
      <c r="A183" s="335">
        <f>A182+1</f>
        <v>82</v>
      </c>
      <c r="B183" s="594" t="s">
        <v>143</v>
      </c>
      <c r="C183" s="520"/>
      <c r="D183" s="456" t="s">
        <v>145</v>
      </c>
      <c r="E183" s="457"/>
      <c r="F183" s="332" t="s">
        <v>65</v>
      </c>
      <c r="G183" s="332">
        <v>100</v>
      </c>
      <c r="H183" s="333">
        <v>2.78</v>
      </c>
      <c r="I183" s="334">
        <f t="shared" si="13"/>
        <v>3.3359999999999999</v>
      </c>
      <c r="J183" s="61"/>
      <c r="K183" s="43" t="s">
        <v>195</v>
      </c>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1:35" ht="20.25" customHeight="1" thickBot="1" x14ac:dyDescent="0.25">
      <c r="A184" s="33"/>
      <c r="B184" s="665" t="s">
        <v>447</v>
      </c>
      <c r="C184" s="666"/>
      <c r="D184" s="666"/>
      <c r="E184" s="666"/>
      <c r="F184" s="666"/>
      <c r="G184" s="666"/>
      <c r="H184" s="666"/>
      <c r="I184" s="7"/>
      <c r="J184" s="48" t="s">
        <v>96</v>
      </c>
      <c r="K184" s="614" t="s">
        <v>194</v>
      </c>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1:35" ht="15.75" customHeight="1" outlineLevel="1" x14ac:dyDescent="0.2">
      <c r="A185" s="654"/>
      <c r="B185" s="481" t="s">
        <v>149</v>
      </c>
      <c r="C185" s="482"/>
      <c r="D185" s="485" t="s">
        <v>90</v>
      </c>
      <c r="E185" s="486"/>
      <c r="F185" s="479" t="s">
        <v>91</v>
      </c>
      <c r="G185" s="9" t="s">
        <v>92</v>
      </c>
      <c r="H185" s="489" t="s">
        <v>94</v>
      </c>
      <c r="I185" s="490"/>
      <c r="J185" s="626"/>
      <c r="K185" s="615"/>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1:35" ht="15" customHeight="1" outlineLevel="1" thickBot="1" x14ac:dyDescent="0.25">
      <c r="A186" s="655"/>
      <c r="B186" s="483"/>
      <c r="C186" s="484"/>
      <c r="D186" s="487"/>
      <c r="E186" s="488"/>
      <c r="F186" s="480"/>
      <c r="G186" s="10" t="s">
        <v>93</v>
      </c>
      <c r="H186" s="10" t="s">
        <v>95</v>
      </c>
      <c r="I186" s="39" t="s">
        <v>106</v>
      </c>
      <c r="J186" s="627"/>
      <c r="K186" s="616"/>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1:35" s="158" customFormat="1" ht="13.5" customHeight="1" outlineLevel="1" x14ac:dyDescent="0.2">
      <c r="A187" s="515">
        <f>A183+1</f>
        <v>83</v>
      </c>
      <c r="B187" s="631" t="s">
        <v>460</v>
      </c>
      <c r="C187" s="500"/>
      <c r="D187" s="663" t="s">
        <v>461</v>
      </c>
      <c r="E187" s="664"/>
      <c r="F187" s="262" t="s">
        <v>463</v>
      </c>
      <c r="G187" s="262">
        <v>10</v>
      </c>
      <c r="H187" s="263">
        <v>2.2799999999999998</v>
      </c>
      <c r="I187" s="264">
        <f>H187*1.2</f>
        <v>2.7359999999999998</v>
      </c>
      <c r="J187" s="286"/>
      <c r="K187" s="657" t="s">
        <v>464</v>
      </c>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1:35" s="158" customFormat="1" ht="13.5" customHeight="1" outlineLevel="1" thickBot="1" x14ac:dyDescent="0.25">
      <c r="A188" s="516"/>
      <c r="B188" s="656"/>
      <c r="C188" s="464"/>
      <c r="D188" s="659" t="s">
        <v>462</v>
      </c>
      <c r="E188" s="660"/>
      <c r="F188" s="255" t="s">
        <v>463</v>
      </c>
      <c r="G188" s="278">
        <v>10</v>
      </c>
      <c r="H188" s="279">
        <v>2.79</v>
      </c>
      <c r="I188" s="330">
        <f>H188*1.2</f>
        <v>3.3479999999999999</v>
      </c>
      <c r="J188" s="329"/>
      <c r="K188" s="65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1:35" s="158" customFormat="1" ht="30" customHeight="1" outlineLevel="1" thickBot="1" x14ac:dyDescent="0.25">
      <c r="A189" s="37">
        <f>A187+1</f>
        <v>84</v>
      </c>
      <c r="B189" s="594" t="s">
        <v>530</v>
      </c>
      <c r="C189" s="520"/>
      <c r="D189" s="595" t="s">
        <v>533</v>
      </c>
      <c r="E189" s="596"/>
      <c r="F189" s="244" t="s">
        <v>463</v>
      </c>
      <c r="G189" s="244">
        <v>16</v>
      </c>
      <c r="H189" s="245">
        <v>14.84</v>
      </c>
      <c r="I189" s="254">
        <f>H189*1.2</f>
        <v>17.808</v>
      </c>
      <c r="J189" s="55"/>
      <c r="K189" s="236"/>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1:35" ht="21.75" customHeight="1" outlineLevel="1" thickBot="1" x14ac:dyDescent="0.25">
      <c r="A190" s="6"/>
      <c r="B190" s="6"/>
      <c r="C190" s="474" t="s">
        <v>153</v>
      </c>
      <c r="D190" s="474"/>
      <c r="E190" s="474"/>
      <c r="F190" s="474"/>
      <c r="G190" s="474"/>
      <c r="H190" s="7"/>
      <c r="I190" s="7"/>
      <c r="J190" s="48" t="s">
        <v>96</v>
      </c>
      <c r="K190" s="223"/>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1:35" ht="15.75" customHeight="1" outlineLevel="1" x14ac:dyDescent="0.2">
      <c r="A191" s="31"/>
      <c r="B191" s="481" t="s">
        <v>149</v>
      </c>
      <c r="C191" s="482"/>
      <c r="D191" s="485" t="s">
        <v>90</v>
      </c>
      <c r="E191" s="486"/>
      <c r="F191" s="479" t="s">
        <v>91</v>
      </c>
      <c r="G191" s="9" t="s">
        <v>92</v>
      </c>
      <c r="H191" s="489" t="s">
        <v>94</v>
      </c>
      <c r="I191" s="490"/>
      <c r="J191" s="626"/>
      <c r="K191" s="661"/>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1:35" ht="15" customHeight="1" outlineLevel="1" thickBot="1" x14ac:dyDescent="0.25">
      <c r="A192" s="30"/>
      <c r="B192" s="483"/>
      <c r="C192" s="484"/>
      <c r="D192" s="487"/>
      <c r="E192" s="488"/>
      <c r="F192" s="480"/>
      <c r="G192" s="10" t="s">
        <v>93</v>
      </c>
      <c r="H192" s="10" t="s">
        <v>95</v>
      </c>
      <c r="I192" s="39" t="s">
        <v>106</v>
      </c>
      <c r="J192" s="627"/>
      <c r="K192" s="662"/>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1:35" ht="33.75" customHeight="1" outlineLevel="1" thickBot="1" x14ac:dyDescent="0.25">
      <c r="A193" s="37">
        <f>A189+1</f>
        <v>85</v>
      </c>
      <c r="B193" s="475" t="s">
        <v>487</v>
      </c>
      <c r="C193" s="583"/>
      <c r="D193" s="456" t="s">
        <v>488</v>
      </c>
      <c r="E193" s="457"/>
      <c r="F193" s="219" t="s">
        <v>463</v>
      </c>
      <c r="G193" s="219">
        <v>30</v>
      </c>
      <c r="H193" s="220">
        <v>5.72</v>
      </c>
      <c r="I193" s="221">
        <f>H193*1.2</f>
        <v>6.8639999999999999</v>
      </c>
      <c r="J193" s="61"/>
      <c r="K193" s="16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1:35" ht="67.5" customHeight="1" outlineLevel="1" thickBot="1" x14ac:dyDescent="0.25">
      <c r="A194" s="268">
        <f>A193+1</f>
        <v>86</v>
      </c>
      <c r="B194" s="450" t="s">
        <v>397</v>
      </c>
      <c r="C194" s="451"/>
      <c r="D194" s="447" t="s">
        <v>399</v>
      </c>
      <c r="E194" s="448"/>
      <c r="F194" s="293" t="s">
        <v>398</v>
      </c>
      <c r="G194" s="293">
        <v>18</v>
      </c>
      <c r="H194" s="294">
        <v>9.25</v>
      </c>
      <c r="I194" s="295">
        <f>H194*1.2</f>
        <v>11.1</v>
      </c>
      <c r="J194" s="296"/>
      <c r="K194" s="297" t="s">
        <v>359</v>
      </c>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1:35" ht="78" customHeight="1" outlineLevel="1" thickBot="1" x14ac:dyDescent="0.25">
      <c r="A195" s="37">
        <f>A194+1</f>
        <v>87</v>
      </c>
      <c r="B195" s="475" t="s">
        <v>356</v>
      </c>
      <c r="C195" s="583"/>
      <c r="D195" s="456" t="s">
        <v>358</v>
      </c>
      <c r="E195" s="457"/>
      <c r="F195" s="219" t="s">
        <v>357</v>
      </c>
      <c r="G195" s="219">
        <v>5</v>
      </c>
      <c r="H195" s="220">
        <v>5.56</v>
      </c>
      <c r="I195" s="221">
        <f>H195*1.2</f>
        <v>6.6719999999999997</v>
      </c>
      <c r="J195" s="61"/>
      <c r="K195" s="168" t="s">
        <v>359</v>
      </c>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1:35" ht="13.35" customHeight="1" outlineLevel="1" thickBot="1" x14ac:dyDescent="0.25">
      <c r="A196" s="169"/>
      <c r="B196" s="471" t="s">
        <v>58</v>
      </c>
      <c r="C196" s="471"/>
      <c r="D196" s="471"/>
      <c r="E196" s="471"/>
      <c r="F196" s="471"/>
      <c r="G196" s="471"/>
      <c r="H196" s="472"/>
      <c r="I196" s="207"/>
      <c r="J196" s="58"/>
      <c r="K196" s="8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1:35" ht="16.5" customHeight="1" outlineLevel="1" x14ac:dyDescent="0.2">
      <c r="A197" s="513">
        <f>A195+1</f>
        <v>88</v>
      </c>
      <c r="B197" s="617" t="s">
        <v>333</v>
      </c>
      <c r="C197" s="527"/>
      <c r="D197" s="507" t="s">
        <v>317</v>
      </c>
      <c r="E197" s="508"/>
      <c r="F197" s="551" t="s">
        <v>288</v>
      </c>
      <c r="G197" s="551">
        <v>54</v>
      </c>
      <c r="H197" s="539">
        <v>2.21</v>
      </c>
      <c r="I197" s="621">
        <f t="shared" ref="I197:I204" si="14">H197*1.2</f>
        <v>2.6519999999999997</v>
      </c>
      <c r="J197" s="652" t="s">
        <v>475</v>
      </c>
      <c r="K197" s="570"/>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1:35" ht="15" customHeight="1" outlineLevel="1" thickBot="1" x14ac:dyDescent="0.25">
      <c r="A198" s="514"/>
      <c r="B198" s="458"/>
      <c r="C198" s="651"/>
      <c r="D198" s="459"/>
      <c r="E198" s="460"/>
      <c r="F198" s="550"/>
      <c r="G198" s="550"/>
      <c r="H198" s="540"/>
      <c r="I198" s="622"/>
      <c r="J198" s="653"/>
      <c r="K198" s="571"/>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1:35" ht="43.5" customHeight="1" outlineLevel="1" thickBot="1" x14ac:dyDescent="0.25">
      <c r="A199" s="268">
        <f>A197+1</f>
        <v>89</v>
      </c>
      <c r="B199" s="450" t="s">
        <v>495</v>
      </c>
      <c r="C199" s="601"/>
      <c r="D199" s="447" t="s">
        <v>439</v>
      </c>
      <c r="E199" s="448"/>
      <c r="F199" s="269" t="s">
        <v>440</v>
      </c>
      <c r="G199" s="269">
        <v>1</v>
      </c>
      <c r="H199" s="270">
        <v>1.67</v>
      </c>
      <c r="I199" s="271">
        <f t="shared" si="14"/>
        <v>2.004</v>
      </c>
      <c r="J199" s="298"/>
      <c r="K199" s="299"/>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1:35" ht="68.25" customHeight="1" outlineLevel="1" thickBot="1" x14ac:dyDescent="0.25">
      <c r="A200" s="37">
        <f>A199+1</f>
        <v>90</v>
      </c>
      <c r="B200" s="475" t="s">
        <v>467</v>
      </c>
      <c r="C200" s="476"/>
      <c r="D200" s="456" t="s">
        <v>468</v>
      </c>
      <c r="E200" s="457"/>
      <c r="F200" s="15" t="s">
        <v>469</v>
      </c>
      <c r="G200" s="15">
        <v>15</v>
      </c>
      <c r="H200" s="184">
        <v>4.04</v>
      </c>
      <c r="I200" s="194">
        <f t="shared" si="14"/>
        <v>4.8479999999999999</v>
      </c>
      <c r="J200" s="67"/>
      <c r="K200" s="50"/>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1:35" ht="39.75" customHeight="1" outlineLevel="1" thickBot="1" x14ac:dyDescent="0.25">
      <c r="A201" s="268">
        <f>A200+1</f>
        <v>91</v>
      </c>
      <c r="B201" s="450" t="s">
        <v>334</v>
      </c>
      <c r="C201" s="601"/>
      <c r="D201" s="447" t="s">
        <v>285</v>
      </c>
      <c r="E201" s="448"/>
      <c r="F201" s="269" t="s">
        <v>27</v>
      </c>
      <c r="G201" s="269">
        <v>100</v>
      </c>
      <c r="H201" s="270">
        <v>0.47</v>
      </c>
      <c r="I201" s="271">
        <f t="shared" si="14"/>
        <v>0.56399999999999995</v>
      </c>
      <c r="J201" s="298"/>
      <c r="K201" s="299"/>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1:35" ht="22.5" customHeight="1" outlineLevel="1" thickBot="1" x14ac:dyDescent="0.25">
      <c r="A202" s="37">
        <f>A201+1</f>
        <v>92</v>
      </c>
      <c r="B202" s="610" t="s">
        <v>168</v>
      </c>
      <c r="C202" s="667"/>
      <c r="D202" s="612" t="s">
        <v>59</v>
      </c>
      <c r="E202" s="613"/>
      <c r="F202" s="14" t="s">
        <v>12</v>
      </c>
      <c r="G202" s="14">
        <v>150</v>
      </c>
      <c r="H202" s="185">
        <v>2.23</v>
      </c>
      <c r="I202" s="200">
        <f t="shared" si="14"/>
        <v>2.6759999999999997</v>
      </c>
      <c r="J202" s="67"/>
      <c r="K202" s="47"/>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1:35" ht="28.5" customHeight="1" outlineLevel="1" thickBot="1" x14ac:dyDescent="0.25">
      <c r="A203" s="268">
        <f>A202+1</f>
        <v>93</v>
      </c>
      <c r="B203" s="450" t="s">
        <v>512</v>
      </c>
      <c r="C203" s="601"/>
      <c r="D203" s="447" t="s">
        <v>514</v>
      </c>
      <c r="E203" s="448"/>
      <c r="F203" s="269" t="s">
        <v>513</v>
      </c>
      <c r="G203" s="269">
        <v>30</v>
      </c>
      <c r="H203" s="270">
        <v>2.54</v>
      </c>
      <c r="I203" s="271">
        <f t="shared" si="14"/>
        <v>3.048</v>
      </c>
      <c r="J203" s="300"/>
      <c r="K203" s="299"/>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1:35" ht="27.75" customHeight="1" thickBot="1" x14ac:dyDescent="0.25">
      <c r="A204" s="37">
        <f>A203+1</f>
        <v>94</v>
      </c>
      <c r="B204" s="475" t="s">
        <v>284</v>
      </c>
      <c r="C204" s="476"/>
      <c r="D204" s="456" t="s">
        <v>257</v>
      </c>
      <c r="E204" s="457"/>
      <c r="F204" s="15" t="s">
        <v>256</v>
      </c>
      <c r="G204" s="15">
        <v>120</v>
      </c>
      <c r="H204" s="184">
        <v>0.57999999999999996</v>
      </c>
      <c r="I204" s="194">
        <f t="shared" si="14"/>
        <v>0.69599999999999995</v>
      </c>
      <c r="J204" s="67"/>
      <c r="K204" s="50"/>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1:35" ht="21.75" customHeight="1" thickBot="1" x14ac:dyDescent="0.25">
      <c r="A205" s="33"/>
      <c r="B205" s="473" t="s">
        <v>31</v>
      </c>
      <c r="C205" s="474"/>
      <c r="D205" s="474"/>
      <c r="E205" s="474"/>
      <c r="F205" s="474"/>
      <c r="G205" s="474"/>
      <c r="H205" s="474"/>
      <c r="I205" s="7"/>
      <c r="J205" s="48" t="s">
        <v>96</v>
      </c>
      <c r="K205" s="614" t="s">
        <v>194</v>
      </c>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1:35" ht="15.75" customHeight="1" outlineLevel="1" x14ac:dyDescent="0.2">
      <c r="A206" s="31"/>
      <c r="B206" s="481" t="s">
        <v>149</v>
      </c>
      <c r="C206" s="482"/>
      <c r="D206" s="485" t="s">
        <v>90</v>
      </c>
      <c r="E206" s="486"/>
      <c r="F206" s="479" t="s">
        <v>91</v>
      </c>
      <c r="G206" s="9" t="s">
        <v>92</v>
      </c>
      <c r="H206" s="489" t="s">
        <v>94</v>
      </c>
      <c r="I206" s="490"/>
      <c r="J206" s="626"/>
      <c r="K206" s="615"/>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1:35" ht="15" customHeight="1" outlineLevel="1" thickBot="1" x14ac:dyDescent="0.25">
      <c r="A207" s="30"/>
      <c r="B207" s="483"/>
      <c r="C207" s="484"/>
      <c r="D207" s="487"/>
      <c r="E207" s="488"/>
      <c r="F207" s="480"/>
      <c r="G207" s="10" t="s">
        <v>93</v>
      </c>
      <c r="H207" s="10" t="s">
        <v>95</v>
      </c>
      <c r="I207" s="39" t="s">
        <v>106</v>
      </c>
      <c r="J207" s="627"/>
      <c r="K207" s="616"/>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1:35" ht="13.5" customHeight="1" outlineLevel="1" thickBot="1" x14ac:dyDescent="0.25">
      <c r="A208" s="509" t="s">
        <v>246</v>
      </c>
      <c r="B208" s="510"/>
      <c r="C208" s="510"/>
      <c r="D208" s="510"/>
      <c r="E208" s="510"/>
      <c r="F208" s="510"/>
      <c r="G208" s="510"/>
      <c r="H208" s="510"/>
      <c r="I208" s="134"/>
      <c r="J208" s="49"/>
      <c r="K208" s="137"/>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1:35" ht="26.25" customHeight="1" outlineLevel="1" thickBot="1" x14ac:dyDescent="0.25">
      <c r="A209" s="37">
        <f>A204+1</f>
        <v>95</v>
      </c>
      <c r="B209" s="599" t="s">
        <v>155</v>
      </c>
      <c r="C209" s="600"/>
      <c r="D209" s="587" t="s">
        <v>34</v>
      </c>
      <c r="E209" s="588"/>
      <c r="F209" s="13" t="s">
        <v>40</v>
      </c>
      <c r="G209" s="13">
        <v>100</v>
      </c>
      <c r="H209" s="17">
        <v>1.23</v>
      </c>
      <c r="I209" s="204">
        <f t="shared" ref="I209:I231" si="15">H209*1.2</f>
        <v>1.476</v>
      </c>
      <c r="J209" s="55"/>
      <c r="K209" s="45"/>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1:35" s="158" customFormat="1" ht="24" customHeight="1" outlineLevel="1" thickBot="1" x14ac:dyDescent="0.25">
      <c r="A210" s="301">
        <f t="shared" ref="A210:A222" si="16">A209+1</f>
        <v>96</v>
      </c>
      <c r="B210" s="445" t="s">
        <v>156</v>
      </c>
      <c r="C210" s="649"/>
      <c r="D210" s="447" t="s">
        <v>36</v>
      </c>
      <c r="E210" s="448"/>
      <c r="F210" s="269" t="s">
        <v>37</v>
      </c>
      <c r="G210" s="269">
        <v>100</v>
      </c>
      <c r="H210" s="302">
        <v>1.23</v>
      </c>
      <c r="I210" s="271">
        <f t="shared" si="15"/>
        <v>1.476</v>
      </c>
      <c r="J210" s="298"/>
      <c r="K210" s="303"/>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1:35" ht="24.75" customHeight="1" outlineLevel="1" thickBot="1" x14ac:dyDescent="0.25">
      <c r="A211" s="34">
        <f t="shared" si="16"/>
        <v>97</v>
      </c>
      <c r="B211" s="599" t="s">
        <v>159</v>
      </c>
      <c r="C211" s="600"/>
      <c r="D211" s="587" t="s">
        <v>38</v>
      </c>
      <c r="E211" s="588"/>
      <c r="F211" s="13" t="s">
        <v>37</v>
      </c>
      <c r="G211" s="13">
        <v>100</v>
      </c>
      <c r="H211" s="17">
        <v>1.23</v>
      </c>
      <c r="I211" s="204">
        <f t="shared" si="15"/>
        <v>1.476</v>
      </c>
      <c r="J211" s="55"/>
      <c r="K211" s="45"/>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1:35" s="158" customFormat="1" ht="25.5" customHeight="1" outlineLevel="1" thickBot="1" x14ac:dyDescent="0.25">
      <c r="A212" s="268">
        <f t="shared" si="16"/>
        <v>98</v>
      </c>
      <c r="B212" s="445" t="s">
        <v>158</v>
      </c>
      <c r="C212" s="446"/>
      <c r="D212" s="447" t="s">
        <v>39</v>
      </c>
      <c r="E212" s="448"/>
      <c r="F212" s="269" t="s">
        <v>40</v>
      </c>
      <c r="G212" s="269">
        <v>100</v>
      </c>
      <c r="H212" s="302">
        <v>1.23</v>
      </c>
      <c r="I212" s="271">
        <f t="shared" si="15"/>
        <v>1.476</v>
      </c>
      <c r="J212" s="298"/>
      <c r="K212" s="303"/>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1:35" ht="27" customHeight="1" outlineLevel="1" thickBot="1" x14ac:dyDescent="0.25">
      <c r="A213" s="34">
        <f t="shared" si="16"/>
        <v>99</v>
      </c>
      <c r="B213" s="599" t="s">
        <v>160</v>
      </c>
      <c r="C213" s="650"/>
      <c r="D213" s="587" t="s">
        <v>41</v>
      </c>
      <c r="E213" s="588"/>
      <c r="F213" s="13" t="s">
        <v>40</v>
      </c>
      <c r="G213" s="13">
        <v>100</v>
      </c>
      <c r="H213" s="17">
        <v>1.23</v>
      </c>
      <c r="I213" s="204">
        <f t="shared" si="15"/>
        <v>1.476</v>
      </c>
      <c r="J213" s="55"/>
      <c r="K213" s="45"/>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1:35" s="158" customFormat="1" ht="27" customHeight="1" outlineLevel="1" thickBot="1" x14ac:dyDescent="0.25">
      <c r="A214" s="268">
        <f t="shared" si="16"/>
        <v>100</v>
      </c>
      <c r="B214" s="445" t="s">
        <v>161</v>
      </c>
      <c r="C214" s="649"/>
      <c r="D214" s="447" t="s">
        <v>42</v>
      </c>
      <c r="E214" s="448"/>
      <c r="F214" s="269" t="s">
        <v>40</v>
      </c>
      <c r="G214" s="269">
        <v>100</v>
      </c>
      <c r="H214" s="302">
        <v>1.23</v>
      </c>
      <c r="I214" s="271">
        <f t="shared" si="15"/>
        <v>1.476</v>
      </c>
      <c r="J214" s="298"/>
      <c r="K214" s="304"/>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1:35" ht="30.75" customHeight="1" outlineLevel="1" thickBot="1" x14ac:dyDescent="0.25">
      <c r="A215" s="34">
        <f t="shared" si="16"/>
        <v>101</v>
      </c>
      <c r="B215" s="599" t="s">
        <v>206</v>
      </c>
      <c r="C215" s="650"/>
      <c r="D215" s="587" t="s">
        <v>43</v>
      </c>
      <c r="E215" s="588"/>
      <c r="F215" s="13" t="s">
        <v>40</v>
      </c>
      <c r="G215" s="13">
        <v>100</v>
      </c>
      <c r="H215" s="17">
        <v>1.23</v>
      </c>
      <c r="I215" s="204">
        <f t="shared" si="15"/>
        <v>1.476</v>
      </c>
      <c r="J215" s="55"/>
      <c r="K215" s="44"/>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1:35" s="158" customFormat="1" ht="25.5" customHeight="1" outlineLevel="1" thickBot="1" x14ac:dyDescent="0.25">
      <c r="A216" s="268">
        <f t="shared" si="16"/>
        <v>102</v>
      </c>
      <c r="B216" s="445" t="s">
        <v>171</v>
      </c>
      <c r="C216" s="601"/>
      <c r="D216" s="447" t="s">
        <v>103</v>
      </c>
      <c r="E216" s="448"/>
      <c r="F216" s="269" t="s">
        <v>40</v>
      </c>
      <c r="G216" s="269">
        <v>100</v>
      </c>
      <c r="H216" s="305">
        <v>1.24</v>
      </c>
      <c r="I216" s="271">
        <f t="shared" si="15"/>
        <v>1.488</v>
      </c>
      <c r="J216" s="298"/>
      <c r="K216" s="306"/>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1:35" ht="36.75" customHeight="1" outlineLevel="1" thickBot="1" x14ac:dyDescent="0.25">
      <c r="A217" s="170">
        <f t="shared" si="16"/>
        <v>103</v>
      </c>
      <c r="B217" s="599" t="s">
        <v>172</v>
      </c>
      <c r="C217" s="650"/>
      <c r="D217" s="587" t="s">
        <v>44</v>
      </c>
      <c r="E217" s="588"/>
      <c r="F217" s="13" t="s">
        <v>40</v>
      </c>
      <c r="G217" s="13">
        <v>100</v>
      </c>
      <c r="H217" s="17">
        <v>1.23</v>
      </c>
      <c r="I217" s="204">
        <f t="shared" si="15"/>
        <v>1.476</v>
      </c>
      <c r="J217" s="55"/>
      <c r="K217" s="45"/>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1:35" s="158" customFormat="1" ht="23.25" customHeight="1" outlineLevel="1" thickBot="1" x14ac:dyDescent="0.25">
      <c r="A218" s="268">
        <f t="shared" si="16"/>
        <v>104</v>
      </c>
      <c r="B218" s="445" t="s">
        <v>162</v>
      </c>
      <c r="C218" s="446"/>
      <c r="D218" s="447" t="s">
        <v>32</v>
      </c>
      <c r="E218" s="448"/>
      <c r="F218" s="269" t="s">
        <v>157</v>
      </c>
      <c r="G218" s="269">
        <v>100</v>
      </c>
      <c r="H218" s="302">
        <v>0.94</v>
      </c>
      <c r="I218" s="271">
        <f t="shared" si="15"/>
        <v>1.1279999999999999</v>
      </c>
      <c r="J218" s="298"/>
      <c r="K218" s="303"/>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1:35" ht="24.75" customHeight="1" outlineLevel="1" thickBot="1" x14ac:dyDescent="0.25">
      <c r="A219" s="37">
        <f t="shared" si="16"/>
        <v>105</v>
      </c>
      <c r="B219" s="454" t="s">
        <v>175</v>
      </c>
      <c r="C219" s="476"/>
      <c r="D219" s="456" t="s">
        <v>89</v>
      </c>
      <c r="E219" s="457"/>
      <c r="F219" s="15" t="s">
        <v>248</v>
      </c>
      <c r="G219" s="15">
        <v>100</v>
      </c>
      <c r="H219" s="128">
        <v>0.94</v>
      </c>
      <c r="I219" s="194">
        <f t="shared" si="15"/>
        <v>1.1279999999999999</v>
      </c>
      <c r="J219" s="67"/>
      <c r="K219" s="135"/>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1:35" s="158" customFormat="1" ht="27.75" customHeight="1" outlineLevel="1" thickBot="1" x14ac:dyDescent="0.25">
      <c r="A220" s="268">
        <f t="shared" si="16"/>
        <v>106</v>
      </c>
      <c r="B220" s="574" t="s">
        <v>176</v>
      </c>
      <c r="C220" s="853"/>
      <c r="D220" s="854" t="s">
        <v>178</v>
      </c>
      <c r="E220" s="855"/>
      <c r="F220" s="293" t="s">
        <v>157</v>
      </c>
      <c r="G220" s="278">
        <v>100</v>
      </c>
      <c r="H220" s="307">
        <v>0.94</v>
      </c>
      <c r="I220" s="280">
        <f t="shared" si="15"/>
        <v>1.1279999999999999</v>
      </c>
      <c r="J220" s="287"/>
      <c r="K220" s="30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1:35" ht="25.5" customHeight="1" outlineLevel="1" thickBot="1" x14ac:dyDescent="0.25">
      <c r="A221" s="37">
        <f t="shared" si="16"/>
        <v>107</v>
      </c>
      <c r="B221" s="454" t="s">
        <v>180</v>
      </c>
      <c r="C221" s="455"/>
      <c r="D221" s="456" t="s">
        <v>49</v>
      </c>
      <c r="E221" s="457"/>
      <c r="F221" s="12" t="s">
        <v>157</v>
      </c>
      <c r="G221" s="12">
        <v>200</v>
      </c>
      <c r="H221" s="129">
        <v>0.94</v>
      </c>
      <c r="I221" s="196">
        <f t="shared" si="15"/>
        <v>1.1279999999999999</v>
      </c>
      <c r="J221" s="54"/>
      <c r="K221" s="13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1:35" s="158" customFormat="1" ht="26.25" customHeight="1" outlineLevel="1" thickBot="1" x14ac:dyDescent="0.25">
      <c r="A222" s="268">
        <f t="shared" si="16"/>
        <v>108</v>
      </c>
      <c r="B222" s="445" t="s">
        <v>181</v>
      </c>
      <c r="C222" s="446"/>
      <c r="D222" s="447" t="s">
        <v>49</v>
      </c>
      <c r="E222" s="448"/>
      <c r="F222" s="293" t="s">
        <v>33</v>
      </c>
      <c r="G222" s="293">
        <v>200</v>
      </c>
      <c r="H222" s="309">
        <v>0.7</v>
      </c>
      <c r="I222" s="295">
        <f t="shared" si="15"/>
        <v>0.84</v>
      </c>
      <c r="J222" s="310"/>
      <c r="K222" s="311"/>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1:35" ht="21" customHeight="1" outlineLevel="1" thickBot="1" x14ac:dyDescent="0.25">
      <c r="A223" s="509" t="s">
        <v>247</v>
      </c>
      <c r="B223" s="510"/>
      <c r="C223" s="510"/>
      <c r="D223" s="510"/>
      <c r="E223" s="510"/>
      <c r="F223" s="510"/>
      <c r="G223" s="510"/>
      <c r="H223" s="510"/>
      <c r="I223" s="134"/>
      <c r="J223" s="49"/>
      <c r="K223" s="137"/>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1:35" ht="27" customHeight="1" outlineLevel="1" thickBot="1" x14ac:dyDescent="0.25">
      <c r="A224" s="173">
        <f>A222+1</f>
        <v>109</v>
      </c>
      <c r="B224" s="589" t="s">
        <v>45</v>
      </c>
      <c r="C224" s="590"/>
      <c r="D224" s="612" t="s">
        <v>46</v>
      </c>
      <c r="E224" s="613"/>
      <c r="F224" s="5" t="s">
        <v>163</v>
      </c>
      <c r="G224" s="5">
        <v>25</v>
      </c>
      <c r="H224" s="16">
        <v>2.64</v>
      </c>
      <c r="I224" s="198">
        <f t="shared" si="15"/>
        <v>3.1680000000000001</v>
      </c>
      <c r="J224" s="54"/>
      <c r="K224" s="46"/>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1:35" s="158" customFormat="1" ht="27.75" customHeight="1" outlineLevel="1" thickBot="1" x14ac:dyDescent="0.25">
      <c r="A225" s="312">
        <f t="shared" ref="A225:A231" si="17">A224+1</f>
        <v>110</v>
      </c>
      <c r="B225" s="445" t="s">
        <v>173</v>
      </c>
      <c r="C225" s="446"/>
      <c r="D225" s="447" t="s">
        <v>174</v>
      </c>
      <c r="E225" s="448"/>
      <c r="F225" s="293" t="s">
        <v>105</v>
      </c>
      <c r="G225" s="293">
        <v>25</v>
      </c>
      <c r="H225" s="309">
        <v>3.23</v>
      </c>
      <c r="I225" s="295">
        <f>H225*1.2</f>
        <v>3.8759999999999999</v>
      </c>
      <c r="J225" s="310"/>
      <c r="K225" s="311"/>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1:35" ht="26.25" customHeight="1" outlineLevel="1" thickBot="1" x14ac:dyDescent="0.25">
      <c r="A226" s="173">
        <f t="shared" si="17"/>
        <v>111</v>
      </c>
      <c r="B226" s="857" t="s">
        <v>47</v>
      </c>
      <c r="C226" s="858"/>
      <c r="D226" s="597" t="s">
        <v>48</v>
      </c>
      <c r="E226" s="598"/>
      <c r="F226" s="5" t="s">
        <v>105</v>
      </c>
      <c r="G226" s="5">
        <v>25</v>
      </c>
      <c r="H226" s="16">
        <v>2.68</v>
      </c>
      <c r="I226" s="198">
        <f t="shared" si="15"/>
        <v>3.2160000000000002</v>
      </c>
      <c r="J226" s="54"/>
      <c r="K226" s="46"/>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1:35" s="158" customFormat="1" ht="27.75" customHeight="1" outlineLevel="1" thickBot="1" x14ac:dyDescent="0.25">
      <c r="A227" s="312">
        <f t="shared" si="17"/>
        <v>112</v>
      </c>
      <c r="B227" s="623" t="s">
        <v>186</v>
      </c>
      <c r="C227" s="623"/>
      <c r="D227" s="624" t="s">
        <v>87</v>
      </c>
      <c r="E227" s="624"/>
      <c r="F227" s="269" t="s">
        <v>164</v>
      </c>
      <c r="G227" s="269">
        <v>25</v>
      </c>
      <c r="H227" s="302">
        <v>3.51</v>
      </c>
      <c r="I227" s="271">
        <f t="shared" si="15"/>
        <v>4.2119999999999997</v>
      </c>
      <c r="J227" s="298"/>
      <c r="K227" s="313"/>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1:35" ht="23.25" customHeight="1" outlineLevel="1" thickBot="1" x14ac:dyDescent="0.25">
      <c r="A228" s="173">
        <f t="shared" si="17"/>
        <v>113</v>
      </c>
      <c r="B228" s="589" t="s">
        <v>185</v>
      </c>
      <c r="C228" s="625"/>
      <c r="D228" s="612" t="s">
        <v>104</v>
      </c>
      <c r="E228" s="613"/>
      <c r="F228" s="14" t="s">
        <v>105</v>
      </c>
      <c r="G228" s="14">
        <v>25</v>
      </c>
      <c r="H228" s="175">
        <v>3.79</v>
      </c>
      <c r="I228" s="200">
        <f t="shared" si="15"/>
        <v>4.548</v>
      </c>
      <c r="J228" s="67"/>
      <c r="K228" s="45"/>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1:35" ht="23.25" customHeight="1" outlineLevel="1" thickBot="1" x14ac:dyDescent="0.25">
      <c r="A229" s="312">
        <f t="shared" si="17"/>
        <v>114</v>
      </c>
      <c r="B229" s="574" t="s">
        <v>445</v>
      </c>
      <c r="C229" s="575"/>
      <c r="D229" s="505" t="s">
        <v>446</v>
      </c>
      <c r="E229" s="506"/>
      <c r="F229" s="278" t="s">
        <v>105</v>
      </c>
      <c r="G229" s="278">
        <v>25</v>
      </c>
      <c r="H229" s="307">
        <v>3.79</v>
      </c>
      <c r="I229" s="280">
        <f t="shared" si="15"/>
        <v>4.548</v>
      </c>
      <c r="J229" s="314"/>
      <c r="K229" s="304"/>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1:35" s="158" customFormat="1" ht="26.25" customHeight="1" outlineLevel="1" thickBot="1" x14ac:dyDescent="0.25">
      <c r="A230" s="173">
        <f t="shared" si="17"/>
        <v>115</v>
      </c>
      <c r="B230" s="454" t="s">
        <v>177</v>
      </c>
      <c r="C230" s="856"/>
      <c r="D230" s="456" t="s">
        <v>179</v>
      </c>
      <c r="E230" s="457"/>
      <c r="F230" s="15" t="s">
        <v>76</v>
      </c>
      <c r="G230" s="15">
        <v>25</v>
      </c>
      <c r="H230" s="128">
        <v>3.51</v>
      </c>
      <c r="I230" s="194">
        <f t="shared" si="15"/>
        <v>4.2119999999999997</v>
      </c>
      <c r="J230" s="67"/>
      <c r="K230" s="92"/>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1:35" ht="23.25" customHeight="1" outlineLevel="1" thickBot="1" x14ac:dyDescent="0.25">
      <c r="A231" s="312">
        <f t="shared" si="17"/>
        <v>116</v>
      </c>
      <c r="B231" s="445" t="s">
        <v>180</v>
      </c>
      <c r="C231" s="446"/>
      <c r="D231" s="447" t="s">
        <v>73</v>
      </c>
      <c r="E231" s="448"/>
      <c r="F231" s="293" t="s">
        <v>74</v>
      </c>
      <c r="G231" s="293">
        <v>25</v>
      </c>
      <c r="H231" s="309">
        <v>3.51</v>
      </c>
      <c r="I231" s="295">
        <f t="shared" si="15"/>
        <v>4.2119999999999997</v>
      </c>
      <c r="J231" s="310"/>
      <c r="K231" s="315"/>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1:35" ht="21.75" customHeight="1" thickBot="1" x14ac:dyDescent="0.25">
      <c r="A232" s="33"/>
      <c r="B232" s="6"/>
      <c r="C232" s="474" t="s">
        <v>165</v>
      </c>
      <c r="D232" s="474"/>
      <c r="E232" s="474"/>
      <c r="F232" s="474"/>
      <c r="G232" s="474"/>
      <c r="H232" s="7"/>
      <c r="I232" s="7"/>
      <c r="J232" s="48" t="s">
        <v>96</v>
      </c>
      <c r="K232" s="614" t="s">
        <v>194</v>
      </c>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1:35" ht="15.75" customHeight="1" outlineLevel="1" x14ac:dyDescent="0.2">
      <c r="A233" s="31"/>
      <c r="B233" s="481" t="s">
        <v>149</v>
      </c>
      <c r="C233" s="482"/>
      <c r="D233" s="485" t="s">
        <v>90</v>
      </c>
      <c r="E233" s="486"/>
      <c r="F233" s="479" t="s">
        <v>91</v>
      </c>
      <c r="G233" s="9" t="s">
        <v>92</v>
      </c>
      <c r="H233" s="489" t="s">
        <v>94</v>
      </c>
      <c r="I233" s="490"/>
      <c r="J233" s="626"/>
      <c r="K233" s="615"/>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1:35" ht="15" customHeight="1" outlineLevel="1" thickBot="1" x14ac:dyDescent="0.25">
      <c r="A234" s="30"/>
      <c r="B234" s="483"/>
      <c r="C234" s="484"/>
      <c r="D234" s="487"/>
      <c r="E234" s="488"/>
      <c r="F234" s="480"/>
      <c r="G234" s="10" t="s">
        <v>93</v>
      </c>
      <c r="H234" s="10" t="s">
        <v>95</v>
      </c>
      <c r="I234" s="39" t="s">
        <v>106</v>
      </c>
      <c r="J234" s="627"/>
      <c r="K234" s="616"/>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1:35" s="4" customFormat="1" ht="38.25" customHeight="1" outlineLevel="1" x14ac:dyDescent="0.2">
      <c r="A235" s="513">
        <v>118</v>
      </c>
      <c r="B235" s="566" t="s">
        <v>335</v>
      </c>
      <c r="C235" s="541"/>
      <c r="D235" s="507" t="s">
        <v>297</v>
      </c>
      <c r="E235" s="508"/>
      <c r="F235" s="551" t="s">
        <v>12</v>
      </c>
      <c r="G235" s="551">
        <v>50</v>
      </c>
      <c r="H235" s="539">
        <v>1.1599999999999999</v>
      </c>
      <c r="I235" s="621">
        <f>H235*1.2</f>
        <v>1.3919999999999999</v>
      </c>
      <c r="J235" s="443"/>
      <c r="K235" s="136"/>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row>
    <row r="236" spans="1:35" s="4" customFormat="1" ht="19.5" customHeight="1" outlineLevel="1" thickBot="1" x14ac:dyDescent="0.25">
      <c r="A236" s="514">
        <f>A235+1</f>
        <v>119</v>
      </c>
      <c r="B236" s="569"/>
      <c r="C236" s="543"/>
      <c r="D236" s="459"/>
      <c r="E236" s="460"/>
      <c r="F236" s="550"/>
      <c r="G236" s="550"/>
      <c r="H236" s="540"/>
      <c r="I236" s="622"/>
      <c r="J236" s="444"/>
      <c r="K236" s="151"/>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row>
    <row r="237" spans="1:35" ht="18" customHeight="1" outlineLevel="1" x14ac:dyDescent="0.2">
      <c r="A237" s="821">
        <v>119</v>
      </c>
      <c r="B237" s="517" t="s">
        <v>147</v>
      </c>
      <c r="C237" s="496"/>
      <c r="D237" s="499" t="s">
        <v>146</v>
      </c>
      <c r="E237" s="500"/>
      <c r="F237" s="501" t="s">
        <v>82</v>
      </c>
      <c r="G237" s="501">
        <v>120</v>
      </c>
      <c r="H237" s="646">
        <v>1.1200000000000001</v>
      </c>
      <c r="I237" s="619">
        <f>H237*1.2</f>
        <v>1.3440000000000001</v>
      </c>
      <c r="J237" s="564"/>
      <c r="K237" s="315"/>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1:35" ht="18" customHeight="1" outlineLevel="1" thickBot="1" x14ac:dyDescent="0.25">
      <c r="A238" s="516"/>
      <c r="B238" s="518"/>
      <c r="C238" s="498"/>
      <c r="D238" s="463"/>
      <c r="E238" s="464"/>
      <c r="F238" s="502"/>
      <c r="G238" s="502"/>
      <c r="H238" s="647"/>
      <c r="I238" s="620"/>
      <c r="J238" s="648"/>
      <c r="K238" s="316"/>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1:35" ht="21.75" customHeight="1" thickBot="1" x14ac:dyDescent="0.25">
      <c r="A239" s="62"/>
      <c r="B239" s="22"/>
      <c r="C239" s="474" t="s">
        <v>166</v>
      </c>
      <c r="D239" s="474"/>
      <c r="E239" s="474"/>
      <c r="F239" s="474"/>
      <c r="G239" s="474"/>
      <c r="H239" s="23"/>
      <c r="I239" s="23"/>
      <c r="J239" s="52" t="s">
        <v>96</v>
      </c>
      <c r="K239" s="614" t="s">
        <v>194</v>
      </c>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1:35" ht="15.75" customHeight="1" outlineLevel="1" x14ac:dyDescent="0.2">
      <c r="A240" s="31"/>
      <c r="B240" s="481" t="s">
        <v>149</v>
      </c>
      <c r="C240" s="482"/>
      <c r="D240" s="485" t="s">
        <v>90</v>
      </c>
      <c r="E240" s="486"/>
      <c r="F240" s="479" t="s">
        <v>91</v>
      </c>
      <c r="G240" s="9" t="s">
        <v>92</v>
      </c>
      <c r="H240" s="489" t="s">
        <v>94</v>
      </c>
      <c r="I240" s="490"/>
      <c r="J240" s="626"/>
      <c r="K240" s="615"/>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1:35" ht="15" customHeight="1" outlineLevel="1" thickBot="1" x14ac:dyDescent="0.25">
      <c r="A241" s="30"/>
      <c r="B241" s="483"/>
      <c r="C241" s="484"/>
      <c r="D241" s="487"/>
      <c r="E241" s="488"/>
      <c r="F241" s="480"/>
      <c r="G241" s="10" t="s">
        <v>93</v>
      </c>
      <c r="H241" s="10" t="s">
        <v>95</v>
      </c>
      <c r="I241" s="39" t="s">
        <v>106</v>
      </c>
      <c r="J241" s="627"/>
      <c r="K241" s="616"/>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1:35" ht="15" customHeight="1" outlineLevel="1" thickBot="1" x14ac:dyDescent="0.25">
      <c r="A242" s="130"/>
      <c r="B242" s="584" t="s">
        <v>187</v>
      </c>
      <c r="C242" s="585"/>
      <c r="D242" s="585"/>
      <c r="E242" s="585"/>
      <c r="F242" s="585"/>
      <c r="G242" s="585"/>
      <c r="H242" s="585"/>
      <c r="I242" s="586"/>
      <c r="J242" s="131"/>
      <c r="K242" s="141"/>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1:35" ht="15.75" customHeight="1" outlineLevel="1" thickBot="1" x14ac:dyDescent="0.25">
      <c r="A243" s="509" t="s">
        <v>246</v>
      </c>
      <c r="B243" s="510"/>
      <c r="C243" s="510"/>
      <c r="D243" s="510"/>
      <c r="E243" s="510"/>
      <c r="F243" s="510"/>
      <c r="G243" s="510"/>
      <c r="H243" s="510"/>
      <c r="I243" s="134"/>
      <c r="J243" s="49"/>
      <c r="K243" s="139"/>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1:35" s="18" customFormat="1" ht="41.25" customHeight="1" outlineLevel="1" thickBot="1" x14ac:dyDescent="0.3">
      <c r="A244" s="37">
        <f>A237+1</f>
        <v>120</v>
      </c>
      <c r="B244" s="475" t="s">
        <v>517</v>
      </c>
      <c r="C244" s="511"/>
      <c r="D244" s="456" t="s">
        <v>216</v>
      </c>
      <c r="E244" s="512"/>
      <c r="F244" s="15" t="s">
        <v>35</v>
      </c>
      <c r="G244" s="15">
        <v>50</v>
      </c>
      <c r="H244" s="128">
        <v>0.78</v>
      </c>
      <c r="I244" s="194">
        <f t="shared" ref="I244:I250" si="18">H244*1.2</f>
        <v>0.93599999999999994</v>
      </c>
      <c r="J244" s="53"/>
      <c r="K244" s="364"/>
    </row>
    <row r="245" spans="1:35" ht="33.75" customHeight="1" outlineLevel="1" thickBot="1" x14ac:dyDescent="0.3">
      <c r="A245" s="361">
        <f t="shared" ref="A245:A250" si="19">A244+1</f>
        <v>121</v>
      </c>
      <c r="B245" s="859" t="s">
        <v>518</v>
      </c>
      <c r="C245" s="860"/>
      <c r="D245" s="505" t="s">
        <v>213</v>
      </c>
      <c r="E245" s="506"/>
      <c r="F245" s="360" t="s">
        <v>35</v>
      </c>
      <c r="G245" s="360">
        <v>50</v>
      </c>
      <c r="H245" s="307">
        <v>0.78</v>
      </c>
      <c r="I245" s="359">
        <f t="shared" si="18"/>
        <v>0.93599999999999994</v>
      </c>
      <c r="J245" s="363"/>
      <c r="K245" s="365"/>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1:35" s="18" customFormat="1" ht="33.75" customHeight="1" outlineLevel="1" thickBot="1" x14ac:dyDescent="0.25">
      <c r="A246" s="37">
        <f t="shared" si="19"/>
        <v>122</v>
      </c>
      <c r="B246" s="475" t="s">
        <v>276</v>
      </c>
      <c r="C246" s="583"/>
      <c r="D246" s="456" t="s">
        <v>212</v>
      </c>
      <c r="E246" s="457"/>
      <c r="F246" s="15" t="s">
        <v>35</v>
      </c>
      <c r="G246" s="15">
        <v>50</v>
      </c>
      <c r="H246" s="128">
        <v>0.81</v>
      </c>
      <c r="I246" s="193">
        <f t="shared" si="18"/>
        <v>0.97199999999999998</v>
      </c>
      <c r="J246" s="53"/>
      <c r="K246" s="85"/>
    </row>
    <row r="247" spans="1:35" s="18" customFormat="1" ht="35.25" customHeight="1" outlineLevel="1" thickBot="1" x14ac:dyDescent="0.25">
      <c r="A247" s="268">
        <f t="shared" si="19"/>
        <v>123</v>
      </c>
      <c r="B247" s="602" t="s">
        <v>519</v>
      </c>
      <c r="C247" s="603"/>
      <c r="D247" s="604" t="s">
        <v>520</v>
      </c>
      <c r="E247" s="605"/>
      <c r="F247" s="269" t="s">
        <v>283</v>
      </c>
      <c r="G247" s="269">
        <v>100</v>
      </c>
      <c r="H247" s="402">
        <v>0.45</v>
      </c>
      <c r="I247" s="288">
        <f t="shared" si="18"/>
        <v>0.54</v>
      </c>
      <c r="J247" s="318"/>
      <c r="K247" s="317"/>
    </row>
    <row r="248" spans="1:35" s="18" customFormat="1" ht="26.25" customHeight="1" outlineLevel="1" thickBot="1" x14ac:dyDescent="0.25">
      <c r="A248" s="37">
        <f t="shared" si="19"/>
        <v>124</v>
      </c>
      <c r="B248" s="628" t="s">
        <v>280</v>
      </c>
      <c r="C248" s="453"/>
      <c r="D248" s="452" t="s">
        <v>274</v>
      </c>
      <c r="E248" s="453"/>
      <c r="F248" s="15" t="s">
        <v>275</v>
      </c>
      <c r="G248" s="399">
        <v>20</v>
      </c>
      <c r="H248" s="186">
        <v>4.6900000000000004</v>
      </c>
      <c r="I248" s="194">
        <f t="shared" si="18"/>
        <v>5.6280000000000001</v>
      </c>
      <c r="J248" s="56"/>
      <c r="K248" s="182"/>
    </row>
    <row r="249" spans="1:35" s="18" customFormat="1" ht="26.25" customHeight="1" outlineLevel="1" thickBot="1" x14ac:dyDescent="0.25">
      <c r="A249" s="268">
        <f t="shared" si="19"/>
        <v>125</v>
      </c>
      <c r="B249" s="602" t="s">
        <v>527</v>
      </c>
      <c r="C249" s="603"/>
      <c r="D249" s="606" t="s">
        <v>528</v>
      </c>
      <c r="E249" s="603"/>
      <c r="F249" s="269" t="s">
        <v>529</v>
      </c>
      <c r="G249" s="269">
        <v>10</v>
      </c>
      <c r="H249" s="302">
        <v>9.14</v>
      </c>
      <c r="I249" s="271">
        <f t="shared" si="18"/>
        <v>10.968</v>
      </c>
      <c r="J249" s="318"/>
      <c r="K249" s="313"/>
    </row>
    <row r="250" spans="1:35" s="18" customFormat="1" ht="31.5" customHeight="1" outlineLevel="1" thickBot="1" x14ac:dyDescent="0.25">
      <c r="A250" s="37">
        <f t="shared" si="19"/>
        <v>126</v>
      </c>
      <c r="B250" s="628" t="s">
        <v>279</v>
      </c>
      <c r="C250" s="453"/>
      <c r="D250" s="452" t="s">
        <v>278</v>
      </c>
      <c r="E250" s="453"/>
      <c r="F250" s="400" t="s">
        <v>277</v>
      </c>
      <c r="G250" s="399">
        <v>30</v>
      </c>
      <c r="H250" s="186">
        <v>1.02</v>
      </c>
      <c r="I250" s="401">
        <f t="shared" si="18"/>
        <v>1.224</v>
      </c>
      <c r="J250" s="56"/>
      <c r="K250" s="144"/>
    </row>
    <row r="251" spans="1:35" ht="12.75" customHeight="1" outlineLevel="1" thickBot="1" x14ac:dyDescent="0.25">
      <c r="A251" s="509" t="s">
        <v>247</v>
      </c>
      <c r="B251" s="510"/>
      <c r="C251" s="510"/>
      <c r="D251" s="510"/>
      <c r="E251" s="510"/>
      <c r="F251" s="510"/>
      <c r="G251" s="510"/>
      <c r="H251" s="510"/>
      <c r="I251" s="134"/>
      <c r="J251" s="49"/>
      <c r="K251" s="36"/>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1:35" ht="29.25" customHeight="1" outlineLevel="1" thickBot="1" x14ac:dyDescent="0.25">
      <c r="A252" s="268">
        <f>A250+1</f>
        <v>127</v>
      </c>
      <c r="B252" s="450" t="s">
        <v>338</v>
      </c>
      <c r="C252" s="451"/>
      <c r="D252" s="447" t="s">
        <v>340</v>
      </c>
      <c r="E252" s="448"/>
      <c r="F252" s="269" t="s">
        <v>182</v>
      </c>
      <c r="G252" s="269">
        <v>9</v>
      </c>
      <c r="H252" s="302">
        <v>2.8</v>
      </c>
      <c r="I252" s="288">
        <f t="shared" ref="I252:I257" si="20">H252*1.2</f>
        <v>3.36</v>
      </c>
      <c r="J252" s="298"/>
      <c r="K252" s="313"/>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1:35" s="158" customFormat="1" ht="31.5" customHeight="1" outlineLevel="1" thickBot="1" x14ac:dyDescent="0.25">
      <c r="A253" s="37">
        <f>A252+1</f>
        <v>128</v>
      </c>
      <c r="B253" s="475" t="s">
        <v>268</v>
      </c>
      <c r="C253" s="583"/>
      <c r="D253" s="456" t="s">
        <v>273</v>
      </c>
      <c r="E253" s="457"/>
      <c r="F253" s="15" t="s">
        <v>182</v>
      </c>
      <c r="G253" s="15">
        <v>9</v>
      </c>
      <c r="H253" s="128">
        <v>3.47</v>
      </c>
      <c r="I253" s="194">
        <f t="shared" si="20"/>
        <v>4.1639999999999997</v>
      </c>
      <c r="J253" s="67"/>
      <c r="K253" s="85"/>
      <c r="L253" s="163"/>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1:35" ht="31.5" customHeight="1" outlineLevel="1" thickBot="1" x14ac:dyDescent="0.25">
      <c r="A254" s="268">
        <f>A253+1</f>
        <v>129</v>
      </c>
      <c r="B254" s="450" t="s">
        <v>269</v>
      </c>
      <c r="C254" s="491"/>
      <c r="D254" s="447" t="s">
        <v>339</v>
      </c>
      <c r="E254" s="448"/>
      <c r="F254" s="269" t="s">
        <v>182</v>
      </c>
      <c r="G254" s="269">
        <v>9</v>
      </c>
      <c r="H254" s="302">
        <v>2.71</v>
      </c>
      <c r="I254" s="271">
        <f t="shared" si="20"/>
        <v>3.2519999999999998</v>
      </c>
      <c r="J254" s="298"/>
      <c r="K254" s="317"/>
      <c r="L254" s="163"/>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1:35" s="158" customFormat="1" ht="31.5" customHeight="1" outlineLevel="1" thickBot="1" x14ac:dyDescent="0.25">
      <c r="A255" s="177">
        <f>A254+1</f>
        <v>130</v>
      </c>
      <c r="B255" s="617" t="s">
        <v>270</v>
      </c>
      <c r="C255" s="527"/>
      <c r="D255" s="507" t="s">
        <v>341</v>
      </c>
      <c r="E255" s="508"/>
      <c r="F255" s="176" t="s">
        <v>182</v>
      </c>
      <c r="G255" s="176">
        <v>9</v>
      </c>
      <c r="H255" s="129">
        <v>3.15</v>
      </c>
      <c r="I255" s="205">
        <f t="shared" si="20"/>
        <v>3.78</v>
      </c>
      <c r="J255" s="249"/>
      <c r="K255" s="212"/>
      <c r="L255" s="163"/>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1:35" s="158" customFormat="1" ht="22.5" customHeight="1" outlineLevel="1" thickBot="1" x14ac:dyDescent="0.25">
      <c r="A256" s="325">
        <f>A255+1</f>
        <v>131</v>
      </c>
      <c r="B256" s="450" t="s">
        <v>430</v>
      </c>
      <c r="C256" s="451"/>
      <c r="D256" s="849" t="s">
        <v>4</v>
      </c>
      <c r="E256" s="849"/>
      <c r="F256" s="269" t="s">
        <v>3</v>
      </c>
      <c r="G256" s="269">
        <v>9</v>
      </c>
      <c r="H256" s="302">
        <v>4.33</v>
      </c>
      <c r="I256" s="271">
        <f t="shared" si="20"/>
        <v>5.1959999999999997</v>
      </c>
      <c r="J256" s="318"/>
      <c r="K256" s="326"/>
      <c r="L256" s="163"/>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1:35" ht="22.5" customHeight="1" outlineLevel="1" thickBot="1" x14ac:dyDescent="0.25">
      <c r="A257" s="37">
        <f>A256+1</f>
        <v>132</v>
      </c>
      <c r="B257" s="475" t="s">
        <v>2</v>
      </c>
      <c r="C257" s="583"/>
      <c r="D257" s="618" t="s">
        <v>4</v>
      </c>
      <c r="E257" s="618"/>
      <c r="F257" s="15" t="s">
        <v>3</v>
      </c>
      <c r="G257" s="15">
        <v>9</v>
      </c>
      <c r="H257" s="351">
        <v>4.54</v>
      </c>
      <c r="I257" s="194">
        <f t="shared" si="20"/>
        <v>5.4479999999999995</v>
      </c>
      <c r="J257" s="53"/>
      <c r="K257" s="213"/>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1:35" ht="15" customHeight="1" outlineLevel="1" thickBot="1" x14ac:dyDescent="0.25">
      <c r="A258" s="132"/>
      <c r="B258" s="584" t="s">
        <v>188</v>
      </c>
      <c r="C258" s="585"/>
      <c r="D258" s="585"/>
      <c r="E258" s="585"/>
      <c r="F258" s="585"/>
      <c r="G258" s="585"/>
      <c r="H258" s="585"/>
      <c r="I258" s="586"/>
      <c r="J258" s="133"/>
      <c r="K258" s="141"/>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1:35" ht="15.75" customHeight="1" outlineLevel="1" thickBot="1" x14ac:dyDescent="0.25">
      <c r="A259" s="509" t="s">
        <v>246</v>
      </c>
      <c r="B259" s="510"/>
      <c r="C259" s="510"/>
      <c r="D259" s="510"/>
      <c r="E259" s="510"/>
      <c r="F259" s="510"/>
      <c r="G259" s="510"/>
      <c r="H259" s="510"/>
      <c r="I259" s="134"/>
      <c r="J259" s="49"/>
      <c r="K259" s="140"/>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1:35" s="158" customFormat="1" ht="26.25" customHeight="1" outlineLevel="1" thickBot="1" x14ac:dyDescent="0.25">
      <c r="A260" s="37">
        <f>A257+1</f>
        <v>133</v>
      </c>
      <c r="B260" s="475" t="s">
        <v>286</v>
      </c>
      <c r="C260" s="583"/>
      <c r="D260" s="456" t="s">
        <v>355</v>
      </c>
      <c r="E260" s="457"/>
      <c r="F260" s="176" t="s">
        <v>287</v>
      </c>
      <c r="G260" s="176">
        <v>50</v>
      </c>
      <c r="H260" s="338">
        <v>0.7</v>
      </c>
      <c r="I260" s="196">
        <f t="shared" ref="I260:I263" si="21">H260*1.2</f>
        <v>0.84</v>
      </c>
      <c r="J260" s="61"/>
      <c r="K260" s="37"/>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1:35" s="158" customFormat="1" ht="26.25" customHeight="1" outlineLevel="1" thickBot="1" x14ac:dyDescent="0.25">
      <c r="A261" s="268">
        <f t="shared" ref="A261:A263" si="22">A260+1</f>
        <v>134</v>
      </c>
      <c r="B261" s="491" t="s">
        <v>538</v>
      </c>
      <c r="C261" s="451"/>
      <c r="D261" s="447" t="s">
        <v>541</v>
      </c>
      <c r="E261" s="448"/>
      <c r="F261" s="336" t="s">
        <v>288</v>
      </c>
      <c r="G261" s="269">
        <v>80</v>
      </c>
      <c r="H261" s="337">
        <v>0.57999999999999996</v>
      </c>
      <c r="I261" s="339">
        <f t="shared" si="21"/>
        <v>0.69599999999999995</v>
      </c>
      <c r="J261" s="318"/>
      <c r="K261" s="317"/>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1:35" s="158" customFormat="1" ht="26.25" customHeight="1" outlineLevel="1" thickBot="1" x14ac:dyDescent="0.25">
      <c r="A262" s="37">
        <f t="shared" si="22"/>
        <v>135</v>
      </c>
      <c r="B262" s="582" t="s">
        <v>539</v>
      </c>
      <c r="C262" s="583"/>
      <c r="D262" s="456" t="s">
        <v>542</v>
      </c>
      <c r="E262" s="457"/>
      <c r="F262" s="332" t="s">
        <v>288</v>
      </c>
      <c r="G262" s="15">
        <v>80</v>
      </c>
      <c r="H262" s="338">
        <v>0.57999999999999996</v>
      </c>
      <c r="I262" s="342">
        <f t="shared" si="21"/>
        <v>0.69599999999999995</v>
      </c>
      <c r="J262" s="61"/>
      <c r="K262" s="37"/>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1:35" s="158" customFormat="1" ht="26.25" customHeight="1" outlineLevel="1" thickBot="1" x14ac:dyDescent="0.25">
      <c r="A263" s="268">
        <f t="shared" si="22"/>
        <v>136</v>
      </c>
      <c r="B263" s="491" t="s">
        <v>540</v>
      </c>
      <c r="C263" s="451"/>
      <c r="D263" s="447" t="s">
        <v>543</v>
      </c>
      <c r="E263" s="448"/>
      <c r="F263" s="421" t="s">
        <v>288</v>
      </c>
      <c r="G263" s="269">
        <v>80</v>
      </c>
      <c r="H263" s="425">
        <v>0.77</v>
      </c>
      <c r="I263" s="424">
        <f t="shared" si="21"/>
        <v>0.92399999999999993</v>
      </c>
      <c r="J263" s="296"/>
      <c r="K263" s="26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1:35" ht="15.75" customHeight="1" outlineLevel="1" thickBot="1" x14ac:dyDescent="0.25">
      <c r="A264" s="509" t="s">
        <v>247</v>
      </c>
      <c r="B264" s="510"/>
      <c r="C264" s="510"/>
      <c r="D264" s="510"/>
      <c r="E264" s="510"/>
      <c r="F264" s="510"/>
      <c r="G264" s="510"/>
      <c r="H264" s="510"/>
      <c r="I264" s="134"/>
      <c r="J264" s="49"/>
      <c r="K264" s="137"/>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1:35" ht="27.75" customHeight="1" outlineLevel="1" thickBot="1" x14ac:dyDescent="0.25">
      <c r="A265" s="32">
        <f>A263+1</f>
        <v>137</v>
      </c>
      <c r="B265" s="629" t="s">
        <v>396</v>
      </c>
      <c r="C265" s="611"/>
      <c r="D265" s="612" t="s">
        <v>189</v>
      </c>
      <c r="E265" s="613"/>
      <c r="F265" s="5" t="s">
        <v>77</v>
      </c>
      <c r="G265" s="5">
        <v>9</v>
      </c>
      <c r="H265" s="16">
        <v>2.63</v>
      </c>
      <c r="I265" s="198">
        <f t="shared" ref="I265:I276" si="23">H265*1.2</f>
        <v>3.1559999999999997</v>
      </c>
      <c r="J265" s="54"/>
      <c r="K265" s="46"/>
      <c r="L265" s="4"/>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1:35" s="158" customFormat="1" ht="27.75" customHeight="1" outlineLevel="1" thickBot="1" x14ac:dyDescent="0.25">
      <c r="A266" s="268">
        <f t="shared" ref="A266:A273" si="24">A265+1</f>
        <v>138</v>
      </c>
      <c r="B266" s="491" t="s">
        <v>265</v>
      </c>
      <c r="C266" s="451"/>
      <c r="D266" s="447" t="s">
        <v>190</v>
      </c>
      <c r="E266" s="448"/>
      <c r="F266" s="293" t="s">
        <v>77</v>
      </c>
      <c r="G266" s="293">
        <v>12</v>
      </c>
      <c r="H266" s="309">
        <v>3.73</v>
      </c>
      <c r="I266" s="295">
        <f t="shared" si="23"/>
        <v>4.476</v>
      </c>
      <c r="J266" s="327"/>
      <c r="K266" s="317"/>
      <c r="L266" s="163"/>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1:35" ht="27.75" customHeight="1" outlineLevel="1" thickBot="1" x14ac:dyDescent="0.25">
      <c r="A267" s="26">
        <f t="shared" si="24"/>
        <v>139</v>
      </c>
      <c r="B267" s="582" t="s">
        <v>264</v>
      </c>
      <c r="C267" s="583"/>
      <c r="D267" s="456" t="s">
        <v>192</v>
      </c>
      <c r="E267" s="457"/>
      <c r="F267" s="12" t="s">
        <v>77</v>
      </c>
      <c r="G267" s="12">
        <v>9</v>
      </c>
      <c r="H267" s="129">
        <v>3.18</v>
      </c>
      <c r="I267" s="196">
        <f t="shared" si="23"/>
        <v>3.8159999999999998</v>
      </c>
      <c r="J267" s="246"/>
      <c r="K267" s="46"/>
      <c r="L267" s="163"/>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1:35" s="158" customFormat="1" ht="27.75" customHeight="1" outlineLevel="1" thickBot="1" x14ac:dyDescent="0.25">
      <c r="A268" s="268">
        <f t="shared" si="24"/>
        <v>140</v>
      </c>
      <c r="B268" s="491" t="s">
        <v>263</v>
      </c>
      <c r="C268" s="451"/>
      <c r="D268" s="447" t="s">
        <v>193</v>
      </c>
      <c r="E268" s="448"/>
      <c r="F268" s="269" t="s">
        <v>99</v>
      </c>
      <c r="G268" s="269">
        <v>9</v>
      </c>
      <c r="H268" s="302">
        <v>3.73</v>
      </c>
      <c r="I268" s="288">
        <f t="shared" si="23"/>
        <v>4.476</v>
      </c>
      <c r="J268" s="324"/>
      <c r="K268" s="317"/>
      <c r="L268" s="163"/>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1:35" ht="42" customHeight="1" outlineLevel="1" thickBot="1" x14ac:dyDescent="0.25">
      <c r="A269" s="32">
        <f t="shared" si="24"/>
        <v>141</v>
      </c>
      <c r="B269" s="629" t="s">
        <v>262</v>
      </c>
      <c r="C269" s="630"/>
      <c r="D269" s="612" t="s">
        <v>191</v>
      </c>
      <c r="E269" s="613"/>
      <c r="F269" s="14" t="s">
        <v>77</v>
      </c>
      <c r="G269" s="14">
        <v>9</v>
      </c>
      <c r="H269" s="175">
        <v>2.67</v>
      </c>
      <c r="I269" s="200">
        <f t="shared" si="23"/>
        <v>3.2039999999999997</v>
      </c>
      <c r="J269" s="442" t="s">
        <v>475</v>
      </c>
      <c r="K269" s="78"/>
      <c r="L269" s="163"/>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1:35" s="158" customFormat="1" ht="29.25" customHeight="1" outlineLevel="1" thickBot="1" x14ac:dyDescent="0.25">
      <c r="A270" s="268">
        <f t="shared" si="24"/>
        <v>142</v>
      </c>
      <c r="B270" s="461" t="s">
        <v>260</v>
      </c>
      <c r="C270" s="462"/>
      <c r="D270" s="463" t="s">
        <v>261</v>
      </c>
      <c r="E270" s="464"/>
      <c r="F270" s="269" t="s">
        <v>99</v>
      </c>
      <c r="G270" s="265">
        <v>9</v>
      </c>
      <c r="H270" s="322">
        <v>2.67</v>
      </c>
      <c r="I270" s="267">
        <f>H270*1.2</f>
        <v>3.2039999999999997</v>
      </c>
      <c r="J270" s="348" t="s">
        <v>475</v>
      </c>
      <c r="K270" s="328"/>
      <c r="L270" s="163"/>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1:35" s="158" customFormat="1" ht="29.25" customHeight="1" outlineLevel="1" thickBot="1" x14ac:dyDescent="0.25">
      <c r="A271" s="37">
        <f t="shared" si="24"/>
        <v>143</v>
      </c>
      <c r="B271" s="458" t="s">
        <v>515</v>
      </c>
      <c r="C271" s="852"/>
      <c r="D271" s="459" t="s">
        <v>261</v>
      </c>
      <c r="E271" s="460"/>
      <c r="F271" s="15" t="s">
        <v>99</v>
      </c>
      <c r="G271" s="232">
        <v>9</v>
      </c>
      <c r="H271" s="235">
        <v>2.67</v>
      </c>
      <c r="I271" s="233">
        <f>H271*1.2</f>
        <v>3.2039999999999997</v>
      </c>
      <c r="J271" s="345"/>
      <c r="K271" s="225"/>
      <c r="L271" s="163"/>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1:35" s="158" customFormat="1" ht="29.25" customHeight="1" outlineLevel="1" thickBot="1" x14ac:dyDescent="0.25">
      <c r="A272" s="268">
        <f t="shared" si="24"/>
        <v>144</v>
      </c>
      <c r="B272" s="461" t="s">
        <v>516</v>
      </c>
      <c r="C272" s="462"/>
      <c r="D272" s="463" t="s">
        <v>261</v>
      </c>
      <c r="E272" s="464"/>
      <c r="F272" s="269" t="s">
        <v>99</v>
      </c>
      <c r="G272" s="265">
        <v>9</v>
      </c>
      <c r="H272" s="322">
        <v>2.67</v>
      </c>
      <c r="I272" s="267">
        <f>H272*1.2</f>
        <v>3.2039999999999997</v>
      </c>
      <c r="J272" s="340"/>
      <c r="K272" s="328"/>
      <c r="L272" s="163"/>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1:35" ht="39" customHeight="1" outlineLevel="1" thickBot="1" x14ac:dyDescent="0.25">
      <c r="A273" s="37">
        <f t="shared" si="24"/>
        <v>145</v>
      </c>
      <c r="B273" s="475" t="s">
        <v>266</v>
      </c>
      <c r="C273" s="476"/>
      <c r="D273" s="456" t="s">
        <v>196</v>
      </c>
      <c r="E273" s="457"/>
      <c r="F273" s="15" t="s">
        <v>77</v>
      </c>
      <c r="G273" s="15">
        <v>9</v>
      </c>
      <c r="H273" s="128">
        <v>3.17</v>
      </c>
      <c r="I273" s="194">
        <f>H273*1.2</f>
        <v>3.8039999999999998</v>
      </c>
      <c r="J273" s="53"/>
      <c r="K273" s="46"/>
      <c r="L273" s="163"/>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1:35" s="158" customFormat="1" ht="20.25" customHeight="1" outlineLevel="1" thickBot="1" x14ac:dyDescent="0.3">
      <c r="A274" s="268">
        <f>A273+1</f>
        <v>146</v>
      </c>
      <c r="B274" s="491" t="s">
        <v>272</v>
      </c>
      <c r="C274" s="492"/>
      <c r="D274" s="447" t="s">
        <v>0</v>
      </c>
      <c r="E274" s="448"/>
      <c r="F274" s="269" t="s">
        <v>88</v>
      </c>
      <c r="G274" s="269">
        <v>9</v>
      </c>
      <c r="H274" s="302">
        <v>3.09</v>
      </c>
      <c r="I274" s="271">
        <f t="shared" si="23"/>
        <v>3.7079999999999997</v>
      </c>
      <c r="J274" s="318"/>
      <c r="K274" s="317"/>
      <c r="L274" s="163"/>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1:35" ht="22.5" customHeight="1" outlineLevel="1" thickBot="1" x14ac:dyDescent="0.25">
      <c r="A275" s="37">
        <f>A274+1</f>
        <v>147</v>
      </c>
      <c r="B275" s="468" t="s">
        <v>271</v>
      </c>
      <c r="C275" s="469"/>
      <c r="D275" s="477" t="s">
        <v>214</v>
      </c>
      <c r="E275" s="478"/>
      <c r="F275" s="20" t="s">
        <v>61</v>
      </c>
      <c r="G275" s="20">
        <v>15</v>
      </c>
      <c r="H275" s="186">
        <v>1.7</v>
      </c>
      <c r="I275" s="195">
        <f t="shared" si="23"/>
        <v>2.04</v>
      </c>
      <c r="J275" s="56"/>
      <c r="K275" s="144"/>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1:35" s="158" customFormat="1" ht="27" customHeight="1" outlineLevel="1" thickBot="1" x14ac:dyDescent="0.25">
      <c r="A276" s="268">
        <f>A275+1</f>
        <v>148</v>
      </c>
      <c r="B276" s="491" t="s">
        <v>267</v>
      </c>
      <c r="C276" s="451"/>
      <c r="D276" s="447" t="s">
        <v>215</v>
      </c>
      <c r="E276" s="448"/>
      <c r="F276" s="269" t="s">
        <v>1</v>
      </c>
      <c r="G276" s="269">
        <v>15</v>
      </c>
      <c r="H276" s="302">
        <v>1.7</v>
      </c>
      <c r="I276" s="271">
        <f t="shared" si="23"/>
        <v>2.04</v>
      </c>
      <c r="J276" s="348" t="s">
        <v>475</v>
      </c>
      <c r="K276" s="313"/>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1:35" ht="21.75" customHeight="1" thickBot="1" x14ac:dyDescent="0.25">
      <c r="A277" s="33"/>
      <c r="B277" s="473" t="s">
        <v>183</v>
      </c>
      <c r="C277" s="474"/>
      <c r="D277" s="474"/>
      <c r="E277" s="474"/>
      <c r="F277" s="474"/>
      <c r="G277" s="474"/>
      <c r="H277" s="7"/>
      <c r="I277" s="7"/>
      <c r="J277" s="48" t="s">
        <v>96</v>
      </c>
      <c r="K277" s="614" t="s">
        <v>194</v>
      </c>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1:35" ht="15.75" customHeight="1" outlineLevel="1" x14ac:dyDescent="0.2">
      <c r="A278" s="31"/>
      <c r="B278" s="481" t="s">
        <v>149</v>
      </c>
      <c r="C278" s="482"/>
      <c r="D278" s="485" t="s">
        <v>90</v>
      </c>
      <c r="E278" s="486"/>
      <c r="F278" s="479" t="s">
        <v>91</v>
      </c>
      <c r="G278" s="9" t="s">
        <v>92</v>
      </c>
      <c r="H278" s="489" t="s">
        <v>94</v>
      </c>
      <c r="I278" s="490"/>
      <c r="J278" s="626"/>
      <c r="K278" s="615"/>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1:35" ht="15" customHeight="1" outlineLevel="1" thickBot="1" x14ac:dyDescent="0.25">
      <c r="A279" s="30"/>
      <c r="B279" s="483"/>
      <c r="C279" s="484"/>
      <c r="D279" s="487"/>
      <c r="E279" s="488"/>
      <c r="F279" s="480"/>
      <c r="G279" s="10" t="s">
        <v>93</v>
      </c>
      <c r="H279" s="10" t="s">
        <v>95</v>
      </c>
      <c r="I279" s="39" t="s">
        <v>106</v>
      </c>
      <c r="J279" s="627"/>
      <c r="K279" s="616"/>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1:35" ht="15" customHeight="1" outlineLevel="1" thickBot="1" x14ac:dyDescent="0.25">
      <c r="A280" s="59"/>
      <c r="B280" s="470" t="s">
        <v>221</v>
      </c>
      <c r="C280" s="471"/>
      <c r="D280" s="471"/>
      <c r="E280" s="471"/>
      <c r="F280" s="471"/>
      <c r="G280" s="471"/>
      <c r="H280" s="472"/>
      <c r="I280" s="42"/>
      <c r="J280" s="57"/>
      <c r="K280" s="86"/>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1:35" ht="27" customHeight="1" outlineLevel="1" thickBot="1" x14ac:dyDescent="0.25">
      <c r="A281" s="268">
        <f>A276+1</f>
        <v>149</v>
      </c>
      <c r="B281" s="450" t="s">
        <v>459</v>
      </c>
      <c r="C281" s="448"/>
      <c r="D281" s="447" t="s">
        <v>458</v>
      </c>
      <c r="E281" s="448"/>
      <c r="F281" s="269" t="s">
        <v>457</v>
      </c>
      <c r="G281" s="269">
        <v>20</v>
      </c>
      <c r="H281" s="302">
        <v>10.050000000000001</v>
      </c>
      <c r="I281" s="271">
        <f t="shared" ref="I281:I289" si="25">H281*1.2</f>
        <v>12.06</v>
      </c>
      <c r="J281" s="298"/>
      <c r="K281" s="323" t="s">
        <v>359</v>
      </c>
      <c r="L281" s="4"/>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1:35" s="158" customFormat="1" ht="33" customHeight="1" outlineLevel="1" thickBot="1" x14ac:dyDescent="0.25">
      <c r="A282" s="37">
        <f>A281+1</f>
        <v>150</v>
      </c>
      <c r="B282" s="475" t="s">
        <v>532</v>
      </c>
      <c r="C282" s="583"/>
      <c r="D282" s="456" t="s">
        <v>435</v>
      </c>
      <c r="E282" s="457"/>
      <c r="F282" s="15" t="s">
        <v>434</v>
      </c>
      <c r="G282" s="15">
        <v>50</v>
      </c>
      <c r="H282" s="128">
        <v>5.05</v>
      </c>
      <c r="I282" s="194">
        <f t="shared" si="25"/>
        <v>6.06</v>
      </c>
      <c r="J282" s="67"/>
      <c r="K282" s="143"/>
      <c r="L282" s="163"/>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1:35" s="158" customFormat="1" ht="66.75" customHeight="1" outlineLevel="1" thickBot="1" x14ac:dyDescent="0.25">
      <c r="A283" s="268">
        <f>A282+1</f>
        <v>151</v>
      </c>
      <c r="B283" s="450" t="s">
        <v>428</v>
      </c>
      <c r="C283" s="451"/>
      <c r="D283" s="447" t="s">
        <v>429</v>
      </c>
      <c r="E283" s="448"/>
      <c r="F283" s="269" t="s">
        <v>426</v>
      </c>
      <c r="G283" s="269">
        <v>100</v>
      </c>
      <c r="H283" s="302">
        <v>0.67</v>
      </c>
      <c r="I283" s="271">
        <f t="shared" si="25"/>
        <v>0.80400000000000005</v>
      </c>
      <c r="J283" s="298"/>
      <c r="K283" s="317"/>
      <c r="L283" s="163"/>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1:35" s="158" customFormat="1" ht="20.25" customHeight="1" outlineLevel="1" thickBot="1" x14ac:dyDescent="0.25">
      <c r="A284" s="37">
        <f t="shared" ref="A284:A285" si="26">A283+1</f>
        <v>152</v>
      </c>
      <c r="B284" s="475" t="s">
        <v>441</v>
      </c>
      <c r="C284" s="583"/>
      <c r="D284" s="456" t="s">
        <v>255</v>
      </c>
      <c r="E284" s="457"/>
      <c r="F284" s="15" t="s">
        <v>442</v>
      </c>
      <c r="G284" s="15">
        <v>50</v>
      </c>
      <c r="H284" s="128">
        <v>2.5</v>
      </c>
      <c r="I284" s="194">
        <f t="shared" si="25"/>
        <v>3</v>
      </c>
      <c r="J284" s="67"/>
      <c r="K284" s="143"/>
      <c r="L284" s="163"/>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1:35" s="158" customFormat="1" ht="15.75" customHeight="1" outlineLevel="1" x14ac:dyDescent="0.2">
      <c r="A285" s="515">
        <f t="shared" si="26"/>
        <v>153</v>
      </c>
      <c r="B285" s="465" t="s">
        <v>568</v>
      </c>
      <c r="C285" s="466"/>
      <c r="D285" s="706" t="s">
        <v>443</v>
      </c>
      <c r="E285" s="707"/>
      <c r="F285" s="262" t="s">
        <v>54</v>
      </c>
      <c r="G285" s="262">
        <v>40</v>
      </c>
      <c r="H285" s="290">
        <v>1.29</v>
      </c>
      <c r="I285" s="264">
        <f t="shared" si="25"/>
        <v>1.548</v>
      </c>
      <c r="J285" s="430"/>
      <c r="K285" s="608"/>
      <c r="L285" s="163"/>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1:35" s="158" customFormat="1" ht="17.25" customHeight="1" outlineLevel="1" thickBot="1" x14ac:dyDescent="0.25">
      <c r="A286" s="516"/>
      <c r="B286" s="461"/>
      <c r="C286" s="467"/>
      <c r="D286" s="708"/>
      <c r="E286" s="709"/>
      <c r="F286" s="426" t="s">
        <v>55</v>
      </c>
      <c r="G286" s="426">
        <v>24</v>
      </c>
      <c r="H286" s="433">
        <v>2.12</v>
      </c>
      <c r="I286" s="257">
        <f t="shared" si="25"/>
        <v>2.544</v>
      </c>
      <c r="J286" s="432"/>
      <c r="K286" s="609"/>
      <c r="L286" s="163"/>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1:35" s="158" customFormat="1" ht="20.25" customHeight="1" outlineLevel="1" thickBot="1" x14ac:dyDescent="0.25">
      <c r="A287" s="37">
        <f>A285+1</f>
        <v>154</v>
      </c>
      <c r="B287" s="475" t="s">
        <v>498</v>
      </c>
      <c r="C287" s="583"/>
      <c r="D287" s="456" t="s">
        <v>499</v>
      </c>
      <c r="E287" s="457"/>
      <c r="F287" s="15" t="s">
        <v>54</v>
      </c>
      <c r="G287" s="15">
        <v>50</v>
      </c>
      <c r="H287" s="128">
        <v>0.81</v>
      </c>
      <c r="I287" s="194">
        <f t="shared" si="25"/>
        <v>0.97199999999999998</v>
      </c>
      <c r="J287" s="67"/>
      <c r="K287" s="182" t="s">
        <v>359</v>
      </c>
      <c r="L287" s="163"/>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1:35" s="158" customFormat="1" ht="20.25" customHeight="1" outlineLevel="1" thickBot="1" x14ac:dyDescent="0.25">
      <c r="A288" s="268">
        <f>A287+1</f>
        <v>155</v>
      </c>
      <c r="B288" s="450" t="s">
        <v>500</v>
      </c>
      <c r="C288" s="451"/>
      <c r="D288" s="447" t="s">
        <v>501</v>
      </c>
      <c r="E288" s="448"/>
      <c r="F288" s="269" t="s">
        <v>55</v>
      </c>
      <c r="G288" s="269">
        <v>30</v>
      </c>
      <c r="H288" s="302">
        <v>1.19</v>
      </c>
      <c r="I288" s="271">
        <f t="shared" si="25"/>
        <v>1.4279999999999999</v>
      </c>
      <c r="J288" s="298"/>
      <c r="K288" s="323" t="s">
        <v>359</v>
      </c>
      <c r="L288" s="163"/>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1:35" s="158" customFormat="1" ht="34.5" customHeight="1" outlineLevel="1" thickBot="1" x14ac:dyDescent="0.25">
      <c r="A289" s="37">
        <f>A288+1</f>
        <v>156</v>
      </c>
      <c r="B289" s="475" t="s">
        <v>502</v>
      </c>
      <c r="C289" s="583"/>
      <c r="D289" s="456" t="s">
        <v>501</v>
      </c>
      <c r="E289" s="457"/>
      <c r="F289" s="15" t="s">
        <v>54</v>
      </c>
      <c r="G289" s="15">
        <v>50</v>
      </c>
      <c r="H289" s="128">
        <v>0.81</v>
      </c>
      <c r="I289" s="194">
        <f t="shared" si="25"/>
        <v>0.97199999999999998</v>
      </c>
      <c r="J289" s="67"/>
      <c r="K289" s="182" t="s">
        <v>359</v>
      </c>
      <c r="L289" s="163"/>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1:35" s="158" customFormat="1" ht="15.75" hidden="1" customHeight="1" outlineLevel="1" thickBot="1" x14ac:dyDescent="0.25">
      <c r="A290" s="37"/>
      <c r="B290" s="475"/>
      <c r="C290" s="583"/>
      <c r="D290" s="456"/>
      <c r="E290" s="457"/>
      <c r="F290" s="15"/>
      <c r="G290" s="15"/>
      <c r="H290" s="128"/>
      <c r="I290" s="194"/>
      <c r="J290" s="67"/>
      <c r="K290" s="182"/>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1:35" s="158" customFormat="1" ht="13.5" customHeight="1" outlineLevel="1" x14ac:dyDescent="0.2">
      <c r="A291" s="515">
        <f t="shared" ref="A291" si="27">A289+1</f>
        <v>157</v>
      </c>
      <c r="B291" s="465" t="s">
        <v>254</v>
      </c>
      <c r="C291" s="466"/>
      <c r="D291" s="499" t="s">
        <v>569</v>
      </c>
      <c r="E291" s="500"/>
      <c r="F291" s="501" t="s">
        <v>50</v>
      </c>
      <c r="G291" s="501">
        <v>50</v>
      </c>
      <c r="H291" s="644">
        <v>2.59</v>
      </c>
      <c r="I291" s="562">
        <f>H291*1.2</f>
        <v>3.1079999999999997</v>
      </c>
      <c r="J291" s="564"/>
      <c r="K291" s="889"/>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1:35" s="158" customFormat="1" ht="12.75" customHeight="1" outlineLevel="1" thickBot="1" x14ac:dyDescent="0.25">
      <c r="A292" s="516"/>
      <c r="B292" s="461"/>
      <c r="C292" s="467"/>
      <c r="D292" s="463"/>
      <c r="E292" s="464"/>
      <c r="F292" s="502"/>
      <c r="G292" s="502"/>
      <c r="H292" s="645"/>
      <c r="I292" s="723"/>
      <c r="J292" s="648"/>
      <c r="K292" s="890"/>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1:35" s="158" customFormat="1" ht="30.75" customHeight="1" outlineLevel="1" thickBot="1" x14ac:dyDescent="0.25">
      <c r="A293" s="37">
        <f>A291+1</f>
        <v>158</v>
      </c>
      <c r="B293" s="475" t="s">
        <v>570</v>
      </c>
      <c r="C293" s="583"/>
      <c r="D293" s="459" t="s">
        <v>443</v>
      </c>
      <c r="E293" s="460"/>
      <c r="F293" s="428" t="s">
        <v>438</v>
      </c>
      <c r="G293" s="428">
        <v>50</v>
      </c>
      <c r="H293" s="434">
        <v>0.92</v>
      </c>
      <c r="I293" s="429">
        <f>H293*1.2</f>
        <v>1.1040000000000001</v>
      </c>
      <c r="J293" s="427"/>
      <c r="K293" s="182"/>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1:35" ht="30.75" customHeight="1" outlineLevel="1" thickBot="1" x14ac:dyDescent="0.25">
      <c r="A294" s="268">
        <f t="shared" ref="A293:A295" si="28">A293+1</f>
        <v>159</v>
      </c>
      <c r="B294" s="450" t="s">
        <v>503</v>
      </c>
      <c r="C294" s="451"/>
      <c r="D294" s="463" t="s">
        <v>506</v>
      </c>
      <c r="E294" s="464"/>
      <c r="F294" s="426" t="s">
        <v>56</v>
      </c>
      <c r="G294" s="426">
        <v>36</v>
      </c>
      <c r="H294" s="433">
        <v>1.56</v>
      </c>
      <c r="I294" s="431">
        <f>H294*1.2</f>
        <v>1.8719999999999999</v>
      </c>
      <c r="J294" s="432"/>
      <c r="K294" s="323" t="s">
        <v>359</v>
      </c>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1:35" ht="30.75" customHeight="1" outlineLevel="1" thickBot="1" x14ac:dyDescent="0.25">
      <c r="A295" s="37">
        <f t="shared" si="28"/>
        <v>160</v>
      </c>
      <c r="B295" s="475" t="s">
        <v>504</v>
      </c>
      <c r="C295" s="583"/>
      <c r="D295" s="456" t="s">
        <v>505</v>
      </c>
      <c r="E295" s="457"/>
      <c r="F295" s="15" t="s">
        <v>56</v>
      </c>
      <c r="G295" s="428">
        <v>14</v>
      </c>
      <c r="H295" s="434">
        <v>2.37</v>
      </c>
      <c r="I295" s="194">
        <f>H295*1.2</f>
        <v>2.8439999999999999</v>
      </c>
      <c r="J295" s="427"/>
      <c r="K295" s="182" t="s">
        <v>359</v>
      </c>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1:35" ht="14.25" customHeight="1" outlineLevel="1" thickBot="1" x14ac:dyDescent="0.25">
      <c r="A296" s="41"/>
      <c r="B296" s="470" t="s">
        <v>57</v>
      </c>
      <c r="C296" s="471"/>
      <c r="D296" s="471"/>
      <c r="E296" s="471"/>
      <c r="F296" s="471"/>
      <c r="G296" s="471"/>
      <c r="H296" s="68"/>
      <c r="I296" s="69"/>
      <c r="J296" s="57"/>
      <c r="K296" s="87"/>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1:35" ht="14.25" customHeight="1" outlineLevel="1" thickBot="1" x14ac:dyDescent="0.25">
      <c r="A297" s="187"/>
      <c r="B297" s="188"/>
      <c r="C297" s="189"/>
      <c r="D297" s="449" t="s">
        <v>218</v>
      </c>
      <c r="E297" s="449"/>
      <c r="F297" s="189"/>
      <c r="G297" s="189"/>
      <c r="H297" s="190"/>
      <c r="I297" s="191"/>
      <c r="J297" s="192"/>
      <c r="K297" s="89"/>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1:35" ht="26.25" customHeight="1" outlineLevel="1" thickBot="1" x14ac:dyDescent="0.25">
      <c r="A298" s="404">
        <f>A295+1</f>
        <v>161</v>
      </c>
      <c r="B298" s="445" t="s">
        <v>563</v>
      </c>
      <c r="C298" s="446"/>
      <c r="D298" s="447" t="s">
        <v>492</v>
      </c>
      <c r="E298" s="448"/>
      <c r="F298" s="269" t="s">
        <v>561</v>
      </c>
      <c r="G298" s="269">
        <v>45</v>
      </c>
      <c r="H298" s="302">
        <v>1.84</v>
      </c>
      <c r="I298" s="288">
        <f t="shared" ref="I298:I306" si="29">H298*1.2</f>
        <v>2.2080000000000002</v>
      </c>
      <c r="J298" s="298"/>
      <c r="K298" s="321"/>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1:35" ht="26.25" customHeight="1" outlineLevel="1" thickBot="1" x14ac:dyDescent="0.25">
      <c r="A299" s="403">
        <f t="shared" ref="A299:A300" si="30">A298+1</f>
        <v>162</v>
      </c>
      <c r="B299" s="454" t="s">
        <v>564</v>
      </c>
      <c r="C299" s="455"/>
      <c r="D299" s="456" t="s">
        <v>492</v>
      </c>
      <c r="E299" s="457"/>
      <c r="F299" s="15" t="s">
        <v>562</v>
      </c>
      <c r="G299" s="15">
        <v>40</v>
      </c>
      <c r="H299" s="128">
        <v>1.18</v>
      </c>
      <c r="I299" s="193">
        <f t="shared" si="29"/>
        <v>1.4159999999999999</v>
      </c>
      <c r="J299" s="67"/>
      <c r="K299" s="224"/>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1:35" ht="26.25" customHeight="1" outlineLevel="1" thickBot="1" x14ac:dyDescent="0.25">
      <c r="A300" s="404">
        <f t="shared" si="30"/>
        <v>163</v>
      </c>
      <c r="B300" s="445" t="s">
        <v>493</v>
      </c>
      <c r="C300" s="446"/>
      <c r="D300" s="447" t="s">
        <v>492</v>
      </c>
      <c r="E300" s="448"/>
      <c r="F300" s="269" t="s">
        <v>352</v>
      </c>
      <c r="G300" s="269">
        <v>50</v>
      </c>
      <c r="H300" s="302">
        <v>1.44</v>
      </c>
      <c r="I300" s="288">
        <f t="shared" si="29"/>
        <v>1.728</v>
      </c>
      <c r="J300" s="298"/>
      <c r="K300" s="321" t="s">
        <v>359</v>
      </c>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1:35" ht="26.25" customHeight="1" outlineLevel="1" thickBot="1" x14ac:dyDescent="0.25">
      <c r="A301" s="216">
        <f t="shared" ref="A301:A306" si="31">A300+1</f>
        <v>164</v>
      </c>
      <c r="B301" s="850" t="s">
        <v>496</v>
      </c>
      <c r="C301" s="851"/>
      <c r="D301" s="456" t="s">
        <v>492</v>
      </c>
      <c r="E301" s="457"/>
      <c r="F301" s="214" t="s">
        <v>476</v>
      </c>
      <c r="G301" s="214">
        <v>50</v>
      </c>
      <c r="H301" s="218">
        <v>1.79</v>
      </c>
      <c r="I301" s="217">
        <f t="shared" si="29"/>
        <v>2.1480000000000001</v>
      </c>
      <c r="J301" s="350"/>
      <c r="K301" s="224" t="s">
        <v>359</v>
      </c>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1:35" ht="57.75" customHeight="1" outlineLevel="1" thickBot="1" x14ac:dyDescent="0.25">
      <c r="A302" s="292">
        <f t="shared" si="31"/>
        <v>165</v>
      </c>
      <c r="B302" s="445" t="s">
        <v>425</v>
      </c>
      <c r="C302" s="446"/>
      <c r="D302" s="447" t="s">
        <v>427</v>
      </c>
      <c r="E302" s="448"/>
      <c r="F302" s="269" t="s">
        <v>53</v>
      </c>
      <c r="G302" s="269">
        <v>100</v>
      </c>
      <c r="H302" s="302">
        <v>1.29</v>
      </c>
      <c r="I302" s="288">
        <f t="shared" si="29"/>
        <v>1.548</v>
      </c>
      <c r="J302" s="349"/>
      <c r="K302" s="313"/>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1:35" ht="26.25" customHeight="1" outlineLevel="1" thickBot="1" x14ac:dyDescent="0.25">
      <c r="A303" s="174">
        <f t="shared" si="31"/>
        <v>166</v>
      </c>
      <c r="B303" s="454" t="s">
        <v>422</v>
      </c>
      <c r="C303" s="455"/>
      <c r="D303" s="456" t="s">
        <v>424</v>
      </c>
      <c r="E303" s="457"/>
      <c r="F303" s="15" t="s">
        <v>423</v>
      </c>
      <c r="G303" s="15">
        <v>33</v>
      </c>
      <c r="H303" s="128">
        <v>1.45</v>
      </c>
      <c r="I303" s="193">
        <f t="shared" si="29"/>
        <v>1.74</v>
      </c>
      <c r="J303" s="67"/>
      <c r="K303" s="85"/>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1:35" ht="42" customHeight="1" outlineLevel="1" thickBot="1" x14ac:dyDescent="0.25">
      <c r="A304" s="422">
        <f t="shared" si="31"/>
        <v>167</v>
      </c>
      <c r="B304" s="445" t="s">
        <v>565</v>
      </c>
      <c r="C304" s="446"/>
      <c r="D304" s="447" t="s">
        <v>566</v>
      </c>
      <c r="E304" s="448"/>
      <c r="F304" s="269" t="s">
        <v>567</v>
      </c>
      <c r="G304" s="269">
        <v>35</v>
      </c>
      <c r="H304" s="302">
        <v>2.4500000000000002</v>
      </c>
      <c r="I304" s="288">
        <f t="shared" si="29"/>
        <v>2.94</v>
      </c>
      <c r="J304" s="298"/>
      <c r="K304" s="321" t="s">
        <v>359</v>
      </c>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1:35" s="158" customFormat="1" ht="18.75" customHeight="1" outlineLevel="1" thickBot="1" x14ac:dyDescent="0.25">
      <c r="A305" s="423">
        <f t="shared" si="31"/>
        <v>168</v>
      </c>
      <c r="B305" s="454" t="s">
        <v>497</v>
      </c>
      <c r="C305" s="455"/>
      <c r="D305" s="456" t="s">
        <v>250</v>
      </c>
      <c r="E305" s="457"/>
      <c r="F305" s="15" t="s">
        <v>52</v>
      </c>
      <c r="G305" s="15">
        <v>250</v>
      </c>
      <c r="H305" s="128">
        <v>0.48</v>
      </c>
      <c r="I305" s="193">
        <f t="shared" si="29"/>
        <v>0.57599999999999996</v>
      </c>
      <c r="J305" s="411"/>
      <c r="K305" s="224" t="s">
        <v>359</v>
      </c>
      <c r="L305" s="163"/>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1:35" s="158" customFormat="1" ht="18.75" customHeight="1" outlineLevel="1" thickBot="1" x14ac:dyDescent="0.25">
      <c r="A306" s="422">
        <f t="shared" si="31"/>
        <v>169</v>
      </c>
      <c r="B306" s="445" t="s">
        <v>167</v>
      </c>
      <c r="C306" s="446"/>
      <c r="D306" s="447" t="s">
        <v>98</v>
      </c>
      <c r="E306" s="448"/>
      <c r="F306" s="269" t="s">
        <v>53</v>
      </c>
      <c r="G306" s="269">
        <v>150</v>
      </c>
      <c r="H306" s="302">
        <v>1.28</v>
      </c>
      <c r="I306" s="288">
        <f t="shared" si="29"/>
        <v>1.536</v>
      </c>
      <c r="J306" s="298"/>
      <c r="K306" s="313"/>
      <c r="L306" s="163"/>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1:35" ht="14.25" customHeight="1" outlineLevel="1" thickBot="1" x14ac:dyDescent="0.25">
      <c r="A307" s="127"/>
      <c r="B307" s="81"/>
      <c r="C307" s="82"/>
      <c r="D307" s="637" t="s">
        <v>220</v>
      </c>
      <c r="E307" s="637"/>
      <c r="F307" s="82"/>
      <c r="G307" s="82"/>
      <c r="H307" s="83"/>
      <c r="I307" s="84"/>
      <c r="J307" s="91"/>
      <c r="K307" s="89"/>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1:35" ht="37.5" customHeight="1" outlineLevel="1" thickBot="1" x14ac:dyDescent="0.25">
      <c r="A308" s="268">
        <f>A306+1</f>
        <v>170</v>
      </c>
      <c r="B308" s="445" t="s">
        <v>412</v>
      </c>
      <c r="C308" s="446"/>
      <c r="D308" s="447" t="s">
        <v>413</v>
      </c>
      <c r="E308" s="448"/>
      <c r="F308" s="269" t="s">
        <v>65</v>
      </c>
      <c r="G308" s="269">
        <v>36</v>
      </c>
      <c r="H308" s="302">
        <v>2.78</v>
      </c>
      <c r="I308" s="288">
        <f t="shared" ref="I308:I317" si="32">H308*1.2</f>
        <v>3.3359999999999999</v>
      </c>
      <c r="J308" s="416"/>
      <c r="K308" s="313"/>
      <c r="L308" s="163"/>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1:35" ht="37.5" customHeight="1" outlineLevel="1" thickBot="1" x14ac:dyDescent="0.25">
      <c r="A309" s="37">
        <f t="shared" ref="A309:A316" si="33">A308+1</f>
        <v>171</v>
      </c>
      <c r="B309" s="454" t="s">
        <v>483</v>
      </c>
      <c r="C309" s="455"/>
      <c r="D309" s="456" t="s">
        <v>484</v>
      </c>
      <c r="E309" s="457"/>
      <c r="F309" s="15" t="s">
        <v>71</v>
      </c>
      <c r="G309" s="15">
        <v>36</v>
      </c>
      <c r="H309" s="128">
        <v>4.29</v>
      </c>
      <c r="I309" s="193">
        <f t="shared" si="32"/>
        <v>5.1479999999999997</v>
      </c>
      <c r="J309" s="362"/>
      <c r="K309" s="85"/>
      <c r="L309" s="163"/>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1:35" ht="37.5" customHeight="1" outlineLevel="1" thickBot="1" x14ac:dyDescent="0.25">
      <c r="A310" s="268">
        <f t="shared" si="33"/>
        <v>172</v>
      </c>
      <c r="B310" s="445" t="s">
        <v>545</v>
      </c>
      <c r="C310" s="446"/>
      <c r="D310" s="447" t="s">
        <v>544</v>
      </c>
      <c r="E310" s="448"/>
      <c r="F310" s="269" t="s">
        <v>29</v>
      </c>
      <c r="G310" s="269">
        <v>50</v>
      </c>
      <c r="H310" s="302">
        <v>6.73</v>
      </c>
      <c r="I310" s="288">
        <f t="shared" si="32"/>
        <v>8.0760000000000005</v>
      </c>
      <c r="J310" s="320"/>
      <c r="K310" s="313"/>
      <c r="L310" s="163"/>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1:35" s="158" customFormat="1" ht="32.25" customHeight="1" outlineLevel="1" thickBot="1" x14ac:dyDescent="0.25">
      <c r="A311" s="37">
        <f t="shared" si="33"/>
        <v>173</v>
      </c>
      <c r="B311" s="454" t="s">
        <v>551</v>
      </c>
      <c r="C311" s="455"/>
      <c r="D311" s="456" t="s">
        <v>550</v>
      </c>
      <c r="E311" s="457"/>
      <c r="F311" s="15" t="s">
        <v>552</v>
      </c>
      <c r="G311" s="15">
        <v>30</v>
      </c>
      <c r="H311" s="128">
        <v>1.84</v>
      </c>
      <c r="I311" s="193">
        <f t="shared" si="32"/>
        <v>2.2080000000000002</v>
      </c>
      <c r="J311" s="67"/>
      <c r="K311" s="224" t="s">
        <v>359</v>
      </c>
      <c r="L311" s="163"/>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1:35" s="158" customFormat="1" ht="40.5" customHeight="1" outlineLevel="1" thickBot="1" x14ac:dyDescent="0.25">
      <c r="A312" s="268">
        <f t="shared" si="33"/>
        <v>174</v>
      </c>
      <c r="B312" s="445" t="s">
        <v>417</v>
      </c>
      <c r="C312" s="446"/>
      <c r="D312" s="447" t="s">
        <v>416</v>
      </c>
      <c r="E312" s="448"/>
      <c r="F312" s="269" t="s">
        <v>411</v>
      </c>
      <c r="G312" s="269">
        <v>24</v>
      </c>
      <c r="H312" s="302">
        <v>2.1800000000000002</v>
      </c>
      <c r="I312" s="288">
        <f t="shared" si="32"/>
        <v>2.6160000000000001</v>
      </c>
      <c r="J312" s="298"/>
      <c r="K312" s="313"/>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1:35" s="158" customFormat="1" ht="40.5" customHeight="1" outlineLevel="1" thickBot="1" x14ac:dyDescent="0.25">
      <c r="A313" s="37">
        <f t="shared" si="33"/>
        <v>175</v>
      </c>
      <c r="B313" s="454" t="s">
        <v>494</v>
      </c>
      <c r="C313" s="455"/>
      <c r="D313" s="456" t="s">
        <v>416</v>
      </c>
      <c r="E313" s="457"/>
      <c r="F313" s="15" t="s">
        <v>411</v>
      </c>
      <c r="G313" s="15">
        <v>50</v>
      </c>
      <c r="H313" s="128">
        <v>2.66</v>
      </c>
      <c r="I313" s="193">
        <f t="shared" si="32"/>
        <v>3.1920000000000002</v>
      </c>
      <c r="J313" s="67"/>
      <c r="K313" s="85"/>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1:35" s="158" customFormat="1" ht="40.5" customHeight="1" outlineLevel="1" thickBot="1" x14ac:dyDescent="0.25">
      <c r="A314" s="268">
        <f t="shared" si="33"/>
        <v>176</v>
      </c>
      <c r="B314" s="445" t="s">
        <v>482</v>
      </c>
      <c r="C314" s="446"/>
      <c r="D314" s="447" t="s">
        <v>415</v>
      </c>
      <c r="E314" s="448"/>
      <c r="F314" s="269" t="s">
        <v>68</v>
      </c>
      <c r="G314" s="269">
        <v>60</v>
      </c>
      <c r="H314" s="302">
        <v>1.96</v>
      </c>
      <c r="I314" s="288">
        <f t="shared" si="32"/>
        <v>2.3519999999999999</v>
      </c>
      <c r="J314" s="298"/>
      <c r="K314" s="313"/>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1:35" s="158" customFormat="1" ht="40.5" customHeight="1" outlineLevel="1" thickBot="1" x14ac:dyDescent="0.25">
      <c r="A315" s="268">
        <f t="shared" si="33"/>
        <v>177</v>
      </c>
      <c r="B315" s="445" t="s">
        <v>407</v>
      </c>
      <c r="C315" s="446"/>
      <c r="D315" s="447" t="s">
        <v>408</v>
      </c>
      <c r="E315" s="448"/>
      <c r="F315" s="269" t="s">
        <v>65</v>
      </c>
      <c r="G315" s="269">
        <v>36</v>
      </c>
      <c r="H315" s="302">
        <v>2.91</v>
      </c>
      <c r="I315" s="288">
        <f t="shared" si="32"/>
        <v>3.492</v>
      </c>
      <c r="J315" s="298"/>
      <c r="K315" s="313"/>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1:35" s="158" customFormat="1" ht="65.25" customHeight="1" outlineLevel="1" thickBot="1" x14ac:dyDescent="0.25">
      <c r="A316" s="268">
        <f t="shared" si="33"/>
        <v>178</v>
      </c>
      <c r="B316" s="454" t="s">
        <v>409</v>
      </c>
      <c r="C316" s="455"/>
      <c r="D316" s="456" t="s">
        <v>410</v>
      </c>
      <c r="E316" s="457"/>
      <c r="F316" s="15" t="s">
        <v>65</v>
      </c>
      <c r="G316" s="15">
        <v>36</v>
      </c>
      <c r="H316" s="128">
        <v>3.4</v>
      </c>
      <c r="I316" s="193">
        <f t="shared" si="32"/>
        <v>4.08</v>
      </c>
      <c r="J316" s="67"/>
      <c r="K316" s="224"/>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1:35" s="158" customFormat="1" ht="49.5" customHeight="1" outlineLevel="1" thickBot="1" x14ac:dyDescent="0.25">
      <c r="A317" s="268">
        <f t="shared" ref="A317" si="34">A316+1</f>
        <v>179</v>
      </c>
      <c r="B317" s="445" t="s">
        <v>486</v>
      </c>
      <c r="C317" s="446"/>
      <c r="D317" s="447" t="s">
        <v>485</v>
      </c>
      <c r="E317" s="448"/>
      <c r="F317" s="269" t="s">
        <v>68</v>
      </c>
      <c r="G317" s="269">
        <v>200</v>
      </c>
      <c r="H317" s="302">
        <v>0.54</v>
      </c>
      <c r="I317" s="288">
        <f t="shared" si="32"/>
        <v>0.64800000000000002</v>
      </c>
      <c r="J317" s="298"/>
      <c r="K317" s="313"/>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1:35" ht="14.25" customHeight="1" outlineLevel="1" thickBot="1" x14ac:dyDescent="0.25">
      <c r="A318" s="126"/>
      <c r="B318" s="70"/>
      <c r="C318" s="71"/>
      <c r="D318" s="449" t="s">
        <v>560</v>
      </c>
      <c r="E318" s="449"/>
      <c r="F318" s="71"/>
      <c r="G318" s="71"/>
      <c r="H318" s="72"/>
      <c r="I318" s="73"/>
      <c r="J318" s="90"/>
      <c r="K318" s="89"/>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1:35" ht="29.25" customHeight="1" outlineLevel="1" thickBot="1" x14ac:dyDescent="0.25">
      <c r="A319" s="268">
        <f>A317+1</f>
        <v>180</v>
      </c>
      <c r="B319" s="445" t="s">
        <v>419</v>
      </c>
      <c r="C319" s="446"/>
      <c r="D319" s="447" t="s">
        <v>421</v>
      </c>
      <c r="E319" s="448"/>
      <c r="F319" s="269" t="s">
        <v>52</v>
      </c>
      <c r="G319" s="269" t="s">
        <v>420</v>
      </c>
      <c r="H319" s="302">
        <v>0.5</v>
      </c>
      <c r="I319" s="288">
        <f>H319*1.2</f>
        <v>0.6</v>
      </c>
      <c r="J319" s="298"/>
      <c r="K319" s="317"/>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1:35" ht="14.25" customHeight="1" outlineLevel="1" thickBot="1" x14ac:dyDescent="0.25">
      <c r="A320" s="127"/>
      <c r="B320" s="81"/>
      <c r="C320" s="82"/>
      <c r="D320" s="637" t="s">
        <v>217</v>
      </c>
      <c r="E320" s="637"/>
      <c r="F320" s="82"/>
      <c r="G320" s="82"/>
      <c r="H320" s="83"/>
      <c r="I320" s="84"/>
      <c r="J320" s="250"/>
      <c r="K320" s="197"/>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58"/>
    </row>
    <row r="321" spans="1:35" ht="18.75" customHeight="1" outlineLevel="1" thickBot="1" x14ac:dyDescent="0.25">
      <c r="A321" s="268">
        <f>A319+1</f>
        <v>181</v>
      </c>
      <c r="B321" s="454" t="s">
        <v>252</v>
      </c>
      <c r="C321" s="455"/>
      <c r="D321" s="456" t="s">
        <v>64</v>
      </c>
      <c r="E321" s="457"/>
      <c r="F321" s="15" t="s">
        <v>52</v>
      </c>
      <c r="G321" s="15">
        <v>250</v>
      </c>
      <c r="H321" s="128">
        <v>1.57</v>
      </c>
      <c r="I321" s="193">
        <f>H321*1.2</f>
        <v>1.8839999999999999</v>
      </c>
      <c r="J321" s="67"/>
      <c r="K321" s="85"/>
      <c r="L321" s="4"/>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58"/>
    </row>
    <row r="322" spans="1:35" s="158" customFormat="1" ht="26.25" customHeight="1" outlineLevel="1" thickBot="1" x14ac:dyDescent="0.25">
      <c r="A322" s="268">
        <f>A321+1</f>
        <v>182</v>
      </c>
      <c r="B322" s="638" t="s">
        <v>253</v>
      </c>
      <c r="C322" s="639"/>
      <c r="D322" s="463" t="s">
        <v>249</v>
      </c>
      <c r="E322" s="464"/>
      <c r="F322" s="278" t="s">
        <v>66</v>
      </c>
      <c r="G322" s="278">
        <v>72</v>
      </c>
      <c r="H322" s="302">
        <v>2.66</v>
      </c>
      <c r="I322" s="288">
        <f>H322*1.2</f>
        <v>3.1920000000000002</v>
      </c>
      <c r="J322" s="287"/>
      <c r="K322" s="319"/>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row>
    <row r="323" spans="1:35" s="158" customFormat="1" ht="26.25" customHeight="1" outlineLevel="1" thickBot="1" x14ac:dyDescent="0.25">
      <c r="A323" s="37">
        <f>A322+1</f>
        <v>183</v>
      </c>
      <c r="B323" s="454" t="s">
        <v>490</v>
      </c>
      <c r="C323" s="455"/>
      <c r="D323" s="456" t="s">
        <v>251</v>
      </c>
      <c r="E323" s="457"/>
      <c r="F323" s="15" t="s">
        <v>75</v>
      </c>
      <c r="G323" s="15">
        <v>150</v>
      </c>
      <c r="H323" s="218">
        <v>0.41</v>
      </c>
      <c r="I323" s="217">
        <f>H323*1.2</f>
        <v>0.49199999999999994</v>
      </c>
      <c r="J323" s="67"/>
      <c r="K323" s="85"/>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row>
    <row r="324" spans="1:35" s="158" customFormat="1" ht="26.25" customHeight="1" outlineLevel="1" thickBot="1" x14ac:dyDescent="0.25">
      <c r="A324" s="268">
        <f>A323+1</f>
        <v>184</v>
      </c>
      <c r="B324" s="640" t="s">
        <v>477</v>
      </c>
      <c r="C324" s="641"/>
      <c r="D324" s="447" t="s">
        <v>491</v>
      </c>
      <c r="E324" s="448"/>
      <c r="F324" s="269" t="s">
        <v>75</v>
      </c>
      <c r="G324" s="269">
        <v>100</v>
      </c>
      <c r="H324" s="302">
        <v>0.87</v>
      </c>
      <c r="I324" s="288">
        <f>H324*1.2</f>
        <v>1.044</v>
      </c>
      <c r="J324" s="318"/>
      <c r="K324" s="313"/>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1:35" ht="14.25" customHeight="1" outlineLevel="1" thickBot="1" x14ac:dyDescent="0.25">
      <c r="A325" s="126"/>
      <c r="B325" s="70"/>
      <c r="C325" s="71"/>
      <c r="D325" s="449" t="s">
        <v>219</v>
      </c>
      <c r="E325" s="449"/>
      <c r="F325" s="71"/>
      <c r="G325" s="71"/>
      <c r="H325" s="72"/>
      <c r="I325" s="73"/>
      <c r="J325" s="90"/>
      <c r="K325" s="89"/>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1:35" ht="37.5" customHeight="1" outlineLevel="1" thickBot="1" x14ac:dyDescent="0.25">
      <c r="A326" s="268">
        <f>A324+1</f>
        <v>185</v>
      </c>
      <c r="B326" s="631" t="s">
        <v>481</v>
      </c>
      <c r="C326" s="632"/>
      <c r="D326" s="499" t="s">
        <v>414</v>
      </c>
      <c r="E326" s="500"/>
      <c r="F326" s="293" t="s">
        <v>52</v>
      </c>
      <c r="G326" s="293">
        <v>100</v>
      </c>
      <c r="H326" s="309">
        <v>1.99</v>
      </c>
      <c r="I326" s="295">
        <f t="shared" ref="I326:I330" si="35">H326*1.2</f>
        <v>2.3879999999999999</v>
      </c>
      <c r="J326" s="310"/>
      <c r="K326" s="317"/>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1:35" ht="60" customHeight="1" outlineLevel="1" thickBot="1" x14ac:dyDescent="0.25">
      <c r="A327" s="268">
        <f t="shared" ref="A327:A328" si="36">A326+1</f>
        <v>186</v>
      </c>
      <c r="B327" s="445" t="s">
        <v>546</v>
      </c>
      <c r="C327" s="446"/>
      <c r="D327" s="447" t="s">
        <v>547</v>
      </c>
      <c r="E327" s="448"/>
      <c r="F327" s="269" t="s">
        <v>29</v>
      </c>
      <c r="G327" s="269">
        <v>50</v>
      </c>
      <c r="H327" s="302">
        <v>14.27</v>
      </c>
      <c r="I327" s="288">
        <f t="shared" si="35"/>
        <v>17.123999999999999</v>
      </c>
      <c r="J327" s="298"/>
      <c r="K327" s="313"/>
      <c r="L327" s="4"/>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1:35" s="158" customFormat="1" ht="18.75" customHeight="1" outlineLevel="1" thickBot="1" x14ac:dyDescent="0.25">
      <c r="A328" s="268">
        <f t="shared" si="36"/>
        <v>187</v>
      </c>
      <c r="B328" s="445" t="s">
        <v>479</v>
      </c>
      <c r="C328" s="446"/>
      <c r="D328" s="447" t="s">
        <v>480</v>
      </c>
      <c r="E328" s="448"/>
      <c r="F328" s="269" t="s">
        <v>418</v>
      </c>
      <c r="G328" s="269">
        <v>24</v>
      </c>
      <c r="H328" s="302">
        <v>4.88</v>
      </c>
      <c r="I328" s="288">
        <f t="shared" si="35"/>
        <v>5.8559999999999999</v>
      </c>
      <c r="J328" s="298"/>
      <c r="K328" s="313"/>
      <c r="L328" s="163"/>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1:35" s="158" customFormat="1" ht="33.75" customHeight="1" outlineLevel="1" thickBot="1" x14ac:dyDescent="0.25">
      <c r="A329" s="37">
        <f>A328+1</f>
        <v>188</v>
      </c>
      <c r="B329" s="475" t="s">
        <v>436</v>
      </c>
      <c r="C329" s="583"/>
      <c r="D329" s="456" t="s">
        <v>437</v>
      </c>
      <c r="E329" s="457"/>
      <c r="F329" s="15" t="s">
        <v>438</v>
      </c>
      <c r="G329" s="15">
        <v>50</v>
      </c>
      <c r="H329" s="128">
        <v>0.92</v>
      </c>
      <c r="I329" s="194">
        <f t="shared" si="35"/>
        <v>1.1040000000000001</v>
      </c>
      <c r="J329" s="67"/>
      <c r="K329" s="85"/>
      <c r="L329" s="163"/>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1:35" s="158" customFormat="1" ht="45.75" customHeight="1" outlineLevel="1" thickBot="1" x14ac:dyDescent="0.25">
      <c r="A330" s="268">
        <f>A329+1</f>
        <v>189</v>
      </c>
      <c r="B330" s="450" t="s">
        <v>554</v>
      </c>
      <c r="C330" s="451"/>
      <c r="D330" s="447" t="s">
        <v>555</v>
      </c>
      <c r="E330" s="448"/>
      <c r="F330" s="269" t="s">
        <v>418</v>
      </c>
      <c r="G330" s="269">
        <v>24</v>
      </c>
      <c r="H330" s="302">
        <v>3.65</v>
      </c>
      <c r="I330" s="271">
        <f t="shared" si="35"/>
        <v>4.38</v>
      </c>
      <c r="J330" s="415"/>
      <c r="K330" s="313"/>
      <c r="L330" s="163"/>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1:35" ht="18.75" customHeight="1" thickBot="1" x14ac:dyDescent="0.25">
      <c r="A331" s="33"/>
      <c r="B331" s="635" t="s">
        <v>281</v>
      </c>
      <c r="C331" s="636"/>
      <c r="D331" s="636"/>
      <c r="E331" s="636"/>
      <c r="F331" s="636"/>
      <c r="G331" s="636"/>
      <c r="H331" s="636"/>
      <c r="I331" s="23"/>
      <c r="J331" s="52" t="s">
        <v>96</v>
      </c>
      <c r="K331" s="614" t="s">
        <v>194</v>
      </c>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1:35" ht="15.75" customHeight="1" outlineLevel="1" x14ac:dyDescent="0.2">
      <c r="A332" s="31"/>
      <c r="B332" s="481" t="s">
        <v>149</v>
      </c>
      <c r="C332" s="482"/>
      <c r="D332" s="485" t="s">
        <v>90</v>
      </c>
      <c r="E332" s="486"/>
      <c r="F332" s="479" t="s">
        <v>60</v>
      </c>
      <c r="G332" s="9" t="s">
        <v>92</v>
      </c>
      <c r="H332" s="489" t="s">
        <v>94</v>
      </c>
      <c r="I332" s="490"/>
      <c r="J332" s="64"/>
      <c r="K332" s="615"/>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1:35" ht="15" customHeight="1" outlineLevel="1" thickBot="1" x14ac:dyDescent="0.25">
      <c r="A333" s="30"/>
      <c r="B333" s="483"/>
      <c r="C333" s="484"/>
      <c r="D333" s="487"/>
      <c r="E333" s="488"/>
      <c r="F333" s="480"/>
      <c r="G333" s="10" t="s">
        <v>93</v>
      </c>
      <c r="H333" s="10" t="s">
        <v>95</v>
      </c>
      <c r="I333" s="39" t="s">
        <v>106</v>
      </c>
      <c r="J333" s="65"/>
      <c r="K333" s="616"/>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1:35" ht="24" customHeight="1" outlineLevel="1" thickBot="1" x14ac:dyDescent="0.25">
      <c r="A334" s="37">
        <f>A330+1</f>
        <v>190</v>
      </c>
      <c r="B334" s="642" t="s">
        <v>232</v>
      </c>
      <c r="C334" s="643"/>
      <c r="D334" s="507" t="s">
        <v>70</v>
      </c>
      <c r="E334" s="508"/>
      <c r="F334" s="219" t="s">
        <v>78</v>
      </c>
      <c r="G334" s="219">
        <v>9</v>
      </c>
      <c r="H334" s="222">
        <v>2.4500000000000002</v>
      </c>
      <c r="I334" s="221">
        <f>H334*1.2</f>
        <v>2.94</v>
      </c>
      <c r="J334" s="417"/>
      <c r="K334" s="144"/>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1:35" s="158" customFormat="1" ht="39" customHeight="1" outlineLevel="1" thickBot="1" x14ac:dyDescent="0.25">
      <c r="A335" s="268">
        <f>A334+1</f>
        <v>191</v>
      </c>
      <c r="B335" s="640" t="s">
        <v>405</v>
      </c>
      <c r="C335" s="641"/>
      <c r="D335" s="447" t="s">
        <v>402</v>
      </c>
      <c r="E335" s="448"/>
      <c r="F335" s="269" t="s">
        <v>478</v>
      </c>
      <c r="G335" s="269">
        <v>60</v>
      </c>
      <c r="H335" s="302">
        <v>2.04</v>
      </c>
      <c r="I335" s="288">
        <f>H335*1.2</f>
        <v>2.448</v>
      </c>
      <c r="J335" s="348"/>
      <c r="K335" s="313"/>
      <c r="L335" s="18"/>
      <c r="M335" s="18"/>
      <c r="N335" s="18"/>
      <c r="O335" s="18"/>
      <c r="P335" s="18"/>
      <c r="Q335" s="18"/>
      <c r="R335" s="18"/>
      <c r="S335" s="18"/>
      <c r="T335" s="1"/>
      <c r="U335" s="1"/>
      <c r="V335" s="1"/>
      <c r="W335" s="1"/>
      <c r="X335" s="1"/>
      <c r="Y335" s="1"/>
      <c r="Z335" s="1"/>
      <c r="AA335" s="1"/>
      <c r="AB335" s="1"/>
      <c r="AC335" s="1"/>
      <c r="AD335" s="1"/>
      <c r="AE335" s="1"/>
      <c r="AF335" s="1"/>
      <c r="AG335" s="1"/>
      <c r="AH335" s="1"/>
      <c r="AI335" s="1"/>
    </row>
    <row r="336" spans="1:35" ht="39" customHeight="1" outlineLevel="1" thickBot="1" x14ac:dyDescent="0.25">
      <c r="A336" s="37">
        <f>A335+1</f>
        <v>192</v>
      </c>
      <c r="B336" s="633" t="s">
        <v>406</v>
      </c>
      <c r="C336" s="634"/>
      <c r="D336" s="612" t="s">
        <v>402</v>
      </c>
      <c r="E336" s="613"/>
      <c r="F336" s="14" t="s">
        <v>404</v>
      </c>
      <c r="G336" s="14" t="s">
        <v>403</v>
      </c>
      <c r="H336" s="175">
        <v>1.46</v>
      </c>
      <c r="I336" s="199">
        <f>H336*1.2</f>
        <v>1.752</v>
      </c>
      <c r="J336" s="53"/>
      <c r="K336" s="78"/>
    </row>
    <row r="337" spans="10:10" ht="13.5" customHeight="1" x14ac:dyDescent="0.2">
      <c r="J337" s="66"/>
    </row>
    <row r="338" spans="10:10" ht="13.5" customHeight="1" x14ac:dyDescent="0.2">
      <c r="J338" s="66"/>
    </row>
    <row r="339" spans="10:10" ht="13.5" customHeight="1" x14ac:dyDescent="0.2">
      <c r="J339" s="66"/>
    </row>
    <row r="340" spans="10:10" ht="13.5" customHeight="1" x14ac:dyDescent="0.2">
      <c r="J340" s="66"/>
    </row>
    <row r="341" spans="10:10" ht="13.5" customHeight="1" x14ac:dyDescent="0.2">
      <c r="J341" s="66"/>
    </row>
    <row r="342" spans="10:10" ht="13.5" customHeight="1" x14ac:dyDescent="0.2">
      <c r="J342" s="66"/>
    </row>
    <row r="343" spans="10:10" ht="13.5" customHeight="1" x14ac:dyDescent="0.2">
      <c r="J343" s="66"/>
    </row>
    <row r="344" spans="10:10" ht="13.5" customHeight="1" x14ac:dyDescent="0.2">
      <c r="J344" s="66"/>
    </row>
    <row r="345" spans="10:10" ht="13.5" customHeight="1" x14ac:dyDescent="0.2">
      <c r="J345" s="66"/>
    </row>
    <row r="346" spans="10:10" ht="13.5" customHeight="1" x14ac:dyDescent="0.2">
      <c r="J346" s="66"/>
    </row>
    <row r="347" spans="10:10" ht="13.5" customHeight="1" x14ac:dyDescent="0.2">
      <c r="J347" s="66"/>
    </row>
    <row r="348" spans="10:10" ht="13.5" customHeight="1" x14ac:dyDescent="0.2">
      <c r="J348" s="66"/>
    </row>
    <row r="349" spans="10:10" ht="13.5" customHeight="1" x14ac:dyDescent="0.2">
      <c r="J349" s="66"/>
    </row>
    <row r="350" spans="10:10" ht="13.5" customHeight="1" x14ac:dyDescent="0.2">
      <c r="J350" s="66"/>
    </row>
    <row r="351" spans="10:10" ht="13.5" customHeight="1" x14ac:dyDescent="0.2">
      <c r="J351" s="66"/>
    </row>
    <row r="352" spans="10:10" ht="13.5" customHeight="1" x14ac:dyDescent="0.2">
      <c r="J352" s="66"/>
    </row>
    <row r="353" spans="10:10" ht="13.5" customHeight="1" x14ac:dyDescent="0.2">
      <c r="J353" s="66"/>
    </row>
    <row r="354" spans="10:10" ht="13.5" customHeight="1" x14ac:dyDescent="0.2">
      <c r="J354" s="66"/>
    </row>
    <row r="355" spans="10:10" ht="13.5" customHeight="1" x14ac:dyDescent="0.2">
      <c r="J355" s="66"/>
    </row>
    <row r="356" spans="10:10" ht="13.5" customHeight="1" x14ac:dyDescent="0.2">
      <c r="J356" s="66"/>
    </row>
    <row r="357" spans="10:10" ht="13.5" customHeight="1" x14ac:dyDescent="0.2">
      <c r="J357" s="66"/>
    </row>
    <row r="358" spans="10:10" ht="13.5" customHeight="1" x14ac:dyDescent="0.2">
      <c r="J358" s="66"/>
    </row>
    <row r="359" spans="10:10" ht="13.5" customHeight="1" x14ac:dyDescent="0.2">
      <c r="J359" s="66"/>
    </row>
    <row r="360" spans="10:10" ht="13.5" customHeight="1" x14ac:dyDescent="0.2">
      <c r="J360" s="66"/>
    </row>
    <row r="361" spans="10:10" ht="13.5" customHeight="1" x14ac:dyDescent="0.2">
      <c r="J361" s="66"/>
    </row>
    <row r="362" spans="10:10" ht="13.5" customHeight="1" x14ac:dyDescent="0.2">
      <c r="J362" s="66"/>
    </row>
    <row r="363" spans="10:10" ht="13.5" customHeight="1" x14ac:dyDescent="0.2">
      <c r="J363" s="66"/>
    </row>
    <row r="364" spans="10:10" ht="13.5" customHeight="1" x14ac:dyDescent="0.2">
      <c r="J364" s="66"/>
    </row>
    <row r="365" spans="10:10" ht="13.5" customHeight="1" x14ac:dyDescent="0.2">
      <c r="J365" s="66"/>
    </row>
    <row r="366" spans="10:10" ht="13.5" customHeight="1" x14ac:dyDescent="0.2">
      <c r="J366" s="66"/>
    </row>
    <row r="367" spans="10:10" ht="13.5" customHeight="1" x14ac:dyDescent="0.2">
      <c r="J367" s="66"/>
    </row>
    <row r="368" spans="10:10" ht="13.5" customHeight="1" x14ac:dyDescent="0.2">
      <c r="J368" s="66"/>
    </row>
    <row r="369" spans="10:11" ht="13.5" customHeight="1" x14ac:dyDescent="0.2">
      <c r="J369" s="66"/>
    </row>
    <row r="370" spans="10:11" ht="13.5" customHeight="1" x14ac:dyDescent="0.2">
      <c r="J370" s="66"/>
    </row>
    <row r="371" spans="10:11" ht="13.5" customHeight="1" x14ac:dyDescent="0.2">
      <c r="J371" s="66"/>
    </row>
    <row r="372" spans="10:11" x14ac:dyDescent="0.2">
      <c r="J372" s="66"/>
      <c r="K372" s="38"/>
    </row>
    <row r="373" spans="10:11" x14ac:dyDescent="0.2">
      <c r="J373" s="66"/>
    </row>
    <row r="374" spans="10:11" x14ac:dyDescent="0.2">
      <c r="J374" s="66"/>
    </row>
    <row r="375" spans="10:11" x14ac:dyDescent="0.2">
      <c r="J375" s="66"/>
    </row>
    <row r="376" spans="10:11" x14ac:dyDescent="0.2">
      <c r="J376" s="66"/>
    </row>
    <row r="377" spans="10:11" x14ac:dyDescent="0.2">
      <c r="J377" s="66"/>
    </row>
    <row r="378" spans="10:11" x14ac:dyDescent="0.2">
      <c r="J378" s="66"/>
    </row>
    <row r="379" spans="10:11" x14ac:dyDescent="0.2">
      <c r="J379" s="66"/>
    </row>
    <row r="380" spans="10:11" x14ac:dyDescent="0.2">
      <c r="J380" s="66"/>
    </row>
    <row r="381" spans="10:11" x14ac:dyDescent="0.2">
      <c r="J381" s="66"/>
    </row>
    <row r="382" spans="10:11" x14ac:dyDescent="0.2">
      <c r="J382" s="66"/>
    </row>
    <row r="383" spans="10:11" x14ac:dyDescent="0.2">
      <c r="J383" s="66"/>
    </row>
    <row r="384" spans="10:11" x14ac:dyDescent="0.2">
      <c r="J384" s="66"/>
    </row>
    <row r="385" spans="10:10" x14ac:dyDescent="0.2">
      <c r="J385" s="66"/>
    </row>
    <row r="386" spans="10:10" x14ac:dyDescent="0.2">
      <c r="J386" s="66"/>
    </row>
    <row r="387" spans="10:10" x14ac:dyDescent="0.2">
      <c r="J387" s="66"/>
    </row>
    <row r="388" spans="10:10" x14ac:dyDescent="0.2">
      <c r="J388" s="66"/>
    </row>
    <row r="389" spans="10:10" x14ac:dyDescent="0.2">
      <c r="J389" s="66"/>
    </row>
    <row r="390" spans="10:10" x14ac:dyDescent="0.2">
      <c r="J390" s="66"/>
    </row>
    <row r="391" spans="10:10" x14ac:dyDescent="0.2">
      <c r="J391" s="66"/>
    </row>
    <row r="392" spans="10:10" x14ac:dyDescent="0.2">
      <c r="J392" s="66"/>
    </row>
    <row r="393" spans="10:10" x14ac:dyDescent="0.2">
      <c r="J393" s="66"/>
    </row>
    <row r="394" spans="10:10" x14ac:dyDescent="0.2">
      <c r="J394" s="66"/>
    </row>
    <row r="395" spans="10:10" x14ac:dyDescent="0.2">
      <c r="J395" s="66"/>
    </row>
    <row r="396" spans="10:10" x14ac:dyDescent="0.2">
      <c r="J396" s="66"/>
    </row>
    <row r="397" spans="10:10" x14ac:dyDescent="0.2">
      <c r="J397" s="66"/>
    </row>
    <row r="398" spans="10:10" x14ac:dyDescent="0.2">
      <c r="J398" s="66"/>
    </row>
    <row r="399" spans="10:10" x14ac:dyDescent="0.2">
      <c r="J399" s="66"/>
    </row>
    <row r="400" spans="10:10" x14ac:dyDescent="0.2">
      <c r="J400" s="66"/>
    </row>
    <row r="401" spans="10:10" x14ac:dyDescent="0.2">
      <c r="J401" s="66"/>
    </row>
    <row r="402" spans="10:10" x14ac:dyDescent="0.2">
      <c r="J402" s="66"/>
    </row>
    <row r="403" spans="10:10" x14ac:dyDescent="0.2">
      <c r="J403" s="66"/>
    </row>
    <row r="404" spans="10:10" x14ac:dyDescent="0.2">
      <c r="J404" s="66"/>
    </row>
    <row r="405" spans="10:10" x14ac:dyDescent="0.2">
      <c r="J405" s="66"/>
    </row>
    <row r="406" spans="10:10" x14ac:dyDescent="0.2">
      <c r="J406" s="66"/>
    </row>
    <row r="407" spans="10:10" x14ac:dyDescent="0.2">
      <c r="J407" s="66"/>
    </row>
    <row r="408" spans="10:10" x14ac:dyDescent="0.2">
      <c r="J408" s="66"/>
    </row>
    <row r="409" spans="10:10" x14ac:dyDescent="0.2">
      <c r="J409" s="66"/>
    </row>
    <row r="410" spans="10:10" x14ac:dyDescent="0.2">
      <c r="J410" s="66"/>
    </row>
    <row r="411" spans="10:10" x14ac:dyDescent="0.2">
      <c r="J411" s="66"/>
    </row>
    <row r="412" spans="10:10" x14ac:dyDescent="0.2">
      <c r="J412" s="66"/>
    </row>
    <row r="413" spans="10:10" x14ac:dyDescent="0.2">
      <c r="J413" s="66"/>
    </row>
    <row r="414" spans="10:10" x14ac:dyDescent="0.2">
      <c r="J414" s="66"/>
    </row>
    <row r="415" spans="10:10" x14ac:dyDescent="0.2">
      <c r="J415" s="66"/>
    </row>
    <row r="416" spans="10:10" x14ac:dyDescent="0.2">
      <c r="J416" s="66"/>
    </row>
    <row r="417" spans="10:10" x14ac:dyDescent="0.2">
      <c r="J417" s="66"/>
    </row>
    <row r="418" spans="10:10" x14ac:dyDescent="0.2">
      <c r="J418" s="66"/>
    </row>
    <row r="419" spans="10:10" x14ac:dyDescent="0.2">
      <c r="J419" s="66"/>
    </row>
    <row r="420" spans="10:10" x14ac:dyDescent="0.2">
      <c r="J420" s="66"/>
    </row>
    <row r="421" spans="10:10" x14ac:dyDescent="0.2">
      <c r="J421" s="66"/>
    </row>
    <row r="422" spans="10:10" x14ac:dyDescent="0.2">
      <c r="J422" s="66"/>
    </row>
    <row r="423" spans="10:10" x14ac:dyDescent="0.2">
      <c r="J423" s="66"/>
    </row>
    <row r="424" spans="10:10" x14ac:dyDescent="0.2">
      <c r="J424" s="66"/>
    </row>
    <row r="425" spans="10:10" x14ac:dyDescent="0.2">
      <c r="J425" s="66"/>
    </row>
    <row r="426" spans="10:10" x14ac:dyDescent="0.2">
      <c r="J426" s="66"/>
    </row>
    <row r="427" spans="10:10" x14ac:dyDescent="0.2">
      <c r="J427" s="66"/>
    </row>
    <row r="428" spans="10:10" x14ac:dyDescent="0.2">
      <c r="J428" s="66"/>
    </row>
    <row r="429" spans="10:10" x14ac:dyDescent="0.2">
      <c r="J429" s="66"/>
    </row>
    <row r="430" spans="10:10" x14ac:dyDescent="0.2">
      <c r="J430" s="66"/>
    </row>
    <row r="431" spans="10:10" x14ac:dyDescent="0.2">
      <c r="J431" s="66"/>
    </row>
    <row r="432" spans="10:10" x14ac:dyDescent="0.2">
      <c r="J432" s="66"/>
    </row>
    <row r="433" spans="10:10" x14ac:dyDescent="0.2">
      <c r="J433" s="66"/>
    </row>
    <row r="434" spans="10:10" x14ac:dyDescent="0.2">
      <c r="J434" s="66"/>
    </row>
    <row r="435" spans="10:10" x14ac:dyDescent="0.2">
      <c r="J435" s="66"/>
    </row>
    <row r="436" spans="10:10" x14ac:dyDescent="0.2">
      <c r="J436" s="66"/>
    </row>
    <row r="437" spans="10:10" x14ac:dyDescent="0.2">
      <c r="J437" s="66"/>
    </row>
    <row r="438" spans="10:10" x14ac:dyDescent="0.2">
      <c r="J438" s="66"/>
    </row>
    <row r="439" spans="10:10" x14ac:dyDescent="0.2">
      <c r="J439" s="66"/>
    </row>
    <row r="440" spans="10:10" x14ac:dyDescent="0.2">
      <c r="J440" s="66"/>
    </row>
    <row r="441" spans="10:10" x14ac:dyDescent="0.2">
      <c r="J441" s="66"/>
    </row>
    <row r="442" spans="10:10" x14ac:dyDescent="0.2">
      <c r="J442" s="66"/>
    </row>
    <row r="443" spans="10:10" x14ac:dyDescent="0.2">
      <c r="J443" s="66"/>
    </row>
    <row r="444" spans="10:10" x14ac:dyDescent="0.2">
      <c r="J444" s="66"/>
    </row>
    <row r="445" spans="10:10" x14ac:dyDescent="0.2">
      <c r="J445" s="66"/>
    </row>
    <row r="446" spans="10:10" x14ac:dyDescent="0.2">
      <c r="J446" s="66"/>
    </row>
    <row r="447" spans="10:10" x14ac:dyDescent="0.2">
      <c r="J447" s="66"/>
    </row>
    <row r="448" spans="10:10" x14ac:dyDescent="0.2">
      <c r="J448" s="66"/>
    </row>
    <row r="449" spans="10:10" x14ac:dyDescent="0.2">
      <c r="J449" s="66"/>
    </row>
    <row r="450" spans="10:10" x14ac:dyDescent="0.2">
      <c r="J450" s="66"/>
    </row>
    <row r="451" spans="10:10" x14ac:dyDescent="0.2">
      <c r="J451" s="66"/>
    </row>
    <row r="452" spans="10:10" x14ac:dyDescent="0.2">
      <c r="J452" s="66"/>
    </row>
    <row r="453" spans="10:10" x14ac:dyDescent="0.2">
      <c r="J453" s="66"/>
    </row>
    <row r="454" spans="10:10" x14ac:dyDescent="0.2">
      <c r="J454" s="66"/>
    </row>
    <row r="455" spans="10:10" x14ac:dyDescent="0.2">
      <c r="J455" s="66"/>
    </row>
    <row r="456" spans="10:10" x14ac:dyDescent="0.2">
      <c r="J456" s="66"/>
    </row>
    <row r="457" spans="10:10" x14ac:dyDescent="0.2">
      <c r="J457" s="66"/>
    </row>
    <row r="458" spans="10:10" x14ac:dyDescent="0.2">
      <c r="J458" s="66"/>
    </row>
    <row r="459" spans="10:10" x14ac:dyDescent="0.2">
      <c r="J459" s="66"/>
    </row>
    <row r="460" spans="10:10" x14ac:dyDescent="0.2">
      <c r="J460" s="66"/>
    </row>
    <row r="461" spans="10:10" x14ac:dyDescent="0.2">
      <c r="J461" s="66"/>
    </row>
    <row r="462" spans="10:10" x14ac:dyDescent="0.2">
      <c r="J462" s="66"/>
    </row>
    <row r="463" spans="10:10" x14ac:dyDescent="0.2">
      <c r="J463" s="66"/>
    </row>
    <row r="464" spans="10:10" x14ac:dyDescent="0.2">
      <c r="J464" s="66"/>
    </row>
    <row r="465" spans="10:10" x14ac:dyDescent="0.2">
      <c r="J465" s="66"/>
    </row>
    <row r="466" spans="10:10" x14ac:dyDescent="0.2">
      <c r="J466" s="66"/>
    </row>
    <row r="467" spans="10:10" x14ac:dyDescent="0.2">
      <c r="J467" s="66"/>
    </row>
    <row r="468" spans="10:10" x14ac:dyDescent="0.2">
      <c r="J468" s="66"/>
    </row>
    <row r="469" spans="10:10" x14ac:dyDescent="0.2">
      <c r="J469" s="66"/>
    </row>
    <row r="470" spans="10:10" x14ac:dyDescent="0.2">
      <c r="J470" s="66"/>
    </row>
    <row r="471" spans="10:10" x14ac:dyDescent="0.2">
      <c r="J471" s="66"/>
    </row>
    <row r="472" spans="10:10" x14ac:dyDescent="0.2">
      <c r="J472" s="66"/>
    </row>
    <row r="473" spans="10:10" x14ac:dyDescent="0.2">
      <c r="J473" s="66"/>
    </row>
    <row r="474" spans="10:10" x14ac:dyDescent="0.2">
      <c r="J474" s="66"/>
    </row>
    <row r="475" spans="10:10" x14ac:dyDescent="0.2">
      <c r="J475" s="66"/>
    </row>
    <row r="476" spans="10:10" x14ac:dyDescent="0.2">
      <c r="J476" s="66"/>
    </row>
    <row r="477" spans="10:10" x14ac:dyDescent="0.2">
      <c r="J477" s="66"/>
    </row>
    <row r="478" spans="10:10" x14ac:dyDescent="0.2">
      <c r="J478" s="66"/>
    </row>
    <row r="479" spans="10:10" x14ac:dyDescent="0.2">
      <c r="J479" s="66"/>
    </row>
    <row r="480" spans="10:10" x14ac:dyDescent="0.2">
      <c r="J480" s="66"/>
    </row>
    <row r="481" spans="10:10" x14ac:dyDescent="0.2">
      <c r="J481" s="66"/>
    </row>
    <row r="482" spans="10:10" x14ac:dyDescent="0.2">
      <c r="J482" s="66"/>
    </row>
    <row r="483" spans="10:10" x14ac:dyDescent="0.2">
      <c r="J483" s="66"/>
    </row>
    <row r="484" spans="10:10" x14ac:dyDescent="0.2">
      <c r="J484" s="66"/>
    </row>
    <row r="485" spans="10:10" x14ac:dyDescent="0.2">
      <c r="J485" s="66"/>
    </row>
    <row r="486" spans="10:10" x14ac:dyDescent="0.2">
      <c r="J486" s="66"/>
    </row>
    <row r="487" spans="10:10" x14ac:dyDescent="0.2">
      <c r="J487" s="66"/>
    </row>
    <row r="488" spans="10:10" x14ac:dyDescent="0.2">
      <c r="J488" s="66"/>
    </row>
    <row r="489" spans="10:10" x14ac:dyDescent="0.2">
      <c r="J489" s="66"/>
    </row>
    <row r="490" spans="10:10" x14ac:dyDescent="0.2">
      <c r="J490" s="66"/>
    </row>
    <row r="491" spans="10:10" x14ac:dyDescent="0.2">
      <c r="J491" s="66"/>
    </row>
    <row r="492" spans="10:10" x14ac:dyDescent="0.2">
      <c r="J492" s="66"/>
    </row>
    <row r="493" spans="10:10" x14ac:dyDescent="0.2">
      <c r="J493" s="66"/>
    </row>
    <row r="494" spans="10:10" x14ac:dyDescent="0.2">
      <c r="J494" s="66"/>
    </row>
    <row r="495" spans="10:10" x14ac:dyDescent="0.2">
      <c r="J495" s="66"/>
    </row>
    <row r="496" spans="10:10" x14ac:dyDescent="0.2">
      <c r="J496" s="66"/>
    </row>
    <row r="497" spans="10:10" x14ac:dyDescent="0.2">
      <c r="J497" s="66"/>
    </row>
    <row r="498" spans="10:10" x14ac:dyDescent="0.2">
      <c r="J498" s="66"/>
    </row>
    <row r="499" spans="10:10" x14ac:dyDescent="0.2">
      <c r="J499" s="66"/>
    </row>
    <row r="500" spans="10:10" x14ac:dyDescent="0.2">
      <c r="J500" s="66"/>
    </row>
    <row r="501" spans="10:10" x14ac:dyDescent="0.2">
      <c r="J501" s="66"/>
    </row>
    <row r="502" spans="10:10" x14ac:dyDescent="0.2">
      <c r="J502" s="66"/>
    </row>
    <row r="503" spans="10:10" x14ac:dyDescent="0.2">
      <c r="J503" s="66"/>
    </row>
  </sheetData>
  <autoFilter ref="B26:J337"/>
  <mergeCells count="797">
    <mergeCell ref="A285:A286"/>
    <mergeCell ref="B285:C286"/>
    <mergeCell ref="D285:E286"/>
    <mergeCell ref="K285:K286"/>
    <mergeCell ref="B48:C48"/>
    <mergeCell ref="D48:E48"/>
    <mergeCell ref="K95:K96"/>
    <mergeCell ref="K66:K67"/>
    <mergeCell ref="D53:E53"/>
    <mergeCell ref="J57:J58"/>
    <mergeCell ref="B54:C54"/>
    <mergeCell ref="D54:E54"/>
    <mergeCell ref="K85:K86"/>
    <mergeCell ref="D69:E70"/>
    <mergeCell ref="F69:F70"/>
    <mergeCell ref="G69:G70"/>
    <mergeCell ref="H69:H70"/>
    <mergeCell ref="I69:I70"/>
    <mergeCell ref="D79:E80"/>
    <mergeCell ref="B61:C62"/>
    <mergeCell ref="D61:E62"/>
    <mergeCell ref="H61:H62"/>
    <mergeCell ref="G63:G64"/>
    <mergeCell ref="I63:I64"/>
    <mergeCell ref="B59:C59"/>
    <mergeCell ref="D59:E59"/>
    <mergeCell ref="J63:J64"/>
    <mergeCell ref="K63:K64"/>
    <mergeCell ref="K141:K143"/>
    <mergeCell ref="J142:J143"/>
    <mergeCell ref="K291:K292"/>
    <mergeCell ref="J158:J159"/>
    <mergeCell ref="B129:C130"/>
    <mergeCell ref="F129:F130"/>
    <mergeCell ref="B127:C128"/>
    <mergeCell ref="D132:E132"/>
    <mergeCell ref="F127:F128"/>
    <mergeCell ref="G152:G153"/>
    <mergeCell ref="H158:H159"/>
    <mergeCell ref="I158:I159"/>
    <mergeCell ref="G129:G130"/>
    <mergeCell ref="H129:H130"/>
    <mergeCell ref="D131:F131"/>
    <mergeCell ref="H152:H153"/>
    <mergeCell ref="D127:E128"/>
    <mergeCell ref="D199:E199"/>
    <mergeCell ref="F112:F113"/>
    <mergeCell ref="F114:F115"/>
    <mergeCell ref="G114:G115"/>
    <mergeCell ref="K127:K128"/>
    <mergeCell ref="J119:J120"/>
    <mergeCell ref="J121:J122"/>
    <mergeCell ref="K119:K122"/>
    <mergeCell ref="K116:K117"/>
    <mergeCell ref="B132:C132"/>
    <mergeCell ref="H119:H120"/>
    <mergeCell ref="I119:I120"/>
    <mergeCell ref="G121:G122"/>
    <mergeCell ref="G112:G113"/>
    <mergeCell ref="I121:I122"/>
    <mergeCell ref="I110:I111"/>
    <mergeCell ref="H114:H115"/>
    <mergeCell ref="I112:I113"/>
    <mergeCell ref="J112:J113"/>
    <mergeCell ref="J110:J111"/>
    <mergeCell ref="H121:H122"/>
    <mergeCell ref="H110:H111"/>
    <mergeCell ref="A237:A238"/>
    <mergeCell ref="D118:E118"/>
    <mergeCell ref="K177:K178"/>
    <mergeCell ref="H160:H161"/>
    <mergeCell ref="K152:K156"/>
    <mergeCell ref="K145:K147"/>
    <mergeCell ref="B140:C140"/>
    <mergeCell ref="B182:C182"/>
    <mergeCell ref="D182:E182"/>
    <mergeCell ref="I125:I126"/>
    <mergeCell ref="J125:J126"/>
    <mergeCell ref="B150:C150"/>
    <mergeCell ref="D150:E150"/>
    <mergeCell ref="B177:C178"/>
    <mergeCell ref="D145:E147"/>
    <mergeCell ref="B139:C139"/>
    <mergeCell ref="D169:E169"/>
    <mergeCell ref="D140:E140"/>
    <mergeCell ref="D177:E178"/>
    <mergeCell ref="B171:C171"/>
    <mergeCell ref="B170:C170"/>
    <mergeCell ref="D170:E170"/>
    <mergeCell ref="D136:E136"/>
    <mergeCell ref="B136:C136"/>
    <mergeCell ref="D229:E229"/>
    <mergeCell ref="B226:C226"/>
    <mergeCell ref="D246:E246"/>
    <mergeCell ref="B242:I242"/>
    <mergeCell ref="B189:C189"/>
    <mergeCell ref="D189:E189"/>
    <mergeCell ref="B216:C216"/>
    <mergeCell ref="D216:E216"/>
    <mergeCell ref="F240:F241"/>
    <mergeCell ref="H240:I240"/>
    <mergeCell ref="B245:C245"/>
    <mergeCell ref="D245:E245"/>
    <mergeCell ref="B204:C204"/>
    <mergeCell ref="D204:E204"/>
    <mergeCell ref="B212:C212"/>
    <mergeCell ref="B214:C214"/>
    <mergeCell ref="D214:E214"/>
    <mergeCell ref="A175:A176"/>
    <mergeCell ref="B175:C176"/>
    <mergeCell ref="D175:E176"/>
    <mergeCell ref="A177:A178"/>
    <mergeCell ref="D158:E159"/>
    <mergeCell ref="A173:A174"/>
    <mergeCell ref="B265:C265"/>
    <mergeCell ref="B305:C305"/>
    <mergeCell ref="D305:E305"/>
    <mergeCell ref="B256:C256"/>
    <mergeCell ref="D256:E256"/>
    <mergeCell ref="A264:H264"/>
    <mergeCell ref="A291:A292"/>
    <mergeCell ref="B291:C292"/>
    <mergeCell ref="D291:E292"/>
    <mergeCell ref="D265:E265"/>
    <mergeCell ref="B257:C257"/>
    <mergeCell ref="D300:E300"/>
    <mergeCell ref="B301:C301"/>
    <mergeCell ref="D301:E301"/>
    <mergeCell ref="B296:G296"/>
    <mergeCell ref="B271:C271"/>
    <mergeCell ref="F158:F159"/>
    <mergeCell ref="G158:G159"/>
    <mergeCell ref="B213:C213"/>
    <mergeCell ref="D213:E213"/>
    <mergeCell ref="A208:H208"/>
    <mergeCell ref="B209:C209"/>
    <mergeCell ref="A36:A37"/>
    <mergeCell ref="A50:A51"/>
    <mergeCell ref="B50:C51"/>
    <mergeCell ref="A42:A43"/>
    <mergeCell ref="A40:A41"/>
    <mergeCell ref="B40:C41"/>
    <mergeCell ref="D40:E41"/>
    <mergeCell ref="A127:A128"/>
    <mergeCell ref="B83:C84"/>
    <mergeCell ref="D83:E84"/>
    <mergeCell ref="B89:C90"/>
    <mergeCell ref="D89:E90"/>
    <mergeCell ref="A38:A39"/>
    <mergeCell ref="B38:C39"/>
    <mergeCell ref="A44:A45"/>
    <mergeCell ref="A55:A56"/>
    <mergeCell ref="B55:C56"/>
    <mergeCell ref="B49:C49"/>
    <mergeCell ref="B179:C179"/>
    <mergeCell ref="B169:C169"/>
    <mergeCell ref="D253:E253"/>
    <mergeCell ref="B158:C159"/>
    <mergeCell ref="B151:C151"/>
    <mergeCell ref="B134:C134"/>
    <mergeCell ref="D134:E134"/>
    <mergeCell ref="B180:C180"/>
    <mergeCell ref="D180:E180"/>
    <mergeCell ref="B145:C147"/>
    <mergeCell ref="B183:C183"/>
    <mergeCell ref="D183:E183"/>
    <mergeCell ref="D179:E179"/>
    <mergeCell ref="B194:C194"/>
    <mergeCell ref="D194:E194"/>
    <mergeCell ref="D224:E224"/>
    <mergeCell ref="B225:C225"/>
    <mergeCell ref="D225:E225"/>
    <mergeCell ref="B221:C221"/>
    <mergeCell ref="D221:E221"/>
    <mergeCell ref="B222:C222"/>
    <mergeCell ref="D222:E222"/>
    <mergeCell ref="B220:C220"/>
    <mergeCell ref="D220:E220"/>
    <mergeCell ref="A158:A159"/>
    <mergeCell ref="A152:A156"/>
    <mergeCell ref="A145:A147"/>
    <mergeCell ref="D142:E143"/>
    <mergeCell ref="B142:C143"/>
    <mergeCell ref="D133:E133"/>
    <mergeCell ref="B133:C133"/>
    <mergeCell ref="B135:C135"/>
    <mergeCell ref="D135:E135"/>
    <mergeCell ref="B137:C137"/>
    <mergeCell ref="D137:E137"/>
    <mergeCell ref="D151:E151"/>
    <mergeCell ref="A148:A149"/>
    <mergeCell ref="B138:C138"/>
    <mergeCell ref="D138:E138"/>
    <mergeCell ref="B152:C156"/>
    <mergeCell ref="D152:E156"/>
    <mergeCell ref="J36:J37"/>
    <mergeCell ref="K36:K37"/>
    <mergeCell ref="J69:J70"/>
    <mergeCell ref="K69:K70"/>
    <mergeCell ref="K40:K41"/>
    <mergeCell ref="G36:G37"/>
    <mergeCell ref="H36:H37"/>
    <mergeCell ref="G44:G45"/>
    <mergeCell ref="H44:H45"/>
    <mergeCell ref="K61:K62"/>
    <mergeCell ref="G38:G39"/>
    <mergeCell ref="H38:H39"/>
    <mergeCell ref="K38:K39"/>
    <mergeCell ref="K42:K43"/>
    <mergeCell ref="I44:I45"/>
    <mergeCell ref="J44:J45"/>
    <mergeCell ref="K44:K45"/>
    <mergeCell ref="I38:I39"/>
    <mergeCell ref="J38:J39"/>
    <mergeCell ref="K55:K56"/>
    <mergeCell ref="I61:I62"/>
    <mergeCell ref="J61:J62"/>
    <mergeCell ref="G61:G62"/>
    <mergeCell ref="B18:C18"/>
    <mergeCell ref="D18:F18"/>
    <mergeCell ref="I18:L18"/>
    <mergeCell ref="B1:J1"/>
    <mergeCell ref="B2:J2"/>
    <mergeCell ref="B3:J3"/>
    <mergeCell ref="B4:J4"/>
    <mergeCell ref="B5:J5"/>
    <mergeCell ref="B6:J6"/>
    <mergeCell ref="D14:F14"/>
    <mergeCell ref="G14:H14"/>
    <mergeCell ref="D15:K15"/>
    <mergeCell ref="B7:J7"/>
    <mergeCell ref="B8:J8"/>
    <mergeCell ref="B9:J9"/>
    <mergeCell ref="B11:I11"/>
    <mergeCell ref="B12:I12"/>
    <mergeCell ref="D13:F13"/>
    <mergeCell ref="G13:H13"/>
    <mergeCell ref="B16:C16"/>
    <mergeCell ref="D16:F16"/>
    <mergeCell ref="H16:K16"/>
    <mergeCell ref="D17:K17"/>
    <mergeCell ref="B31:C31"/>
    <mergeCell ref="D31:E31"/>
    <mergeCell ref="B32:C33"/>
    <mergeCell ref="D32:E33"/>
    <mergeCell ref="D19:K19"/>
    <mergeCell ref="B20:C20"/>
    <mergeCell ref="D20:F20"/>
    <mergeCell ref="C27:G27"/>
    <mergeCell ref="K27:K29"/>
    <mergeCell ref="B24:K24"/>
    <mergeCell ref="D28:E29"/>
    <mergeCell ref="F28:F29"/>
    <mergeCell ref="H28:I28"/>
    <mergeCell ref="J28:J29"/>
    <mergeCell ref="B28:C29"/>
    <mergeCell ref="A23:K23"/>
    <mergeCell ref="D21:K21"/>
    <mergeCell ref="B22:C22"/>
    <mergeCell ref="D22:F22"/>
    <mergeCell ref="C26:G26"/>
    <mergeCell ref="A32:A33"/>
    <mergeCell ref="K32:K33"/>
    <mergeCell ref="K57:K58"/>
    <mergeCell ref="D55:E56"/>
    <mergeCell ref="I108:I109"/>
    <mergeCell ref="G108:G109"/>
    <mergeCell ref="H108:H109"/>
    <mergeCell ref="A106:A107"/>
    <mergeCell ref="A89:A90"/>
    <mergeCell ref="A73:A74"/>
    <mergeCell ref="B73:C74"/>
    <mergeCell ref="A71:A72"/>
    <mergeCell ref="I91:I92"/>
    <mergeCell ref="I87:I88"/>
    <mergeCell ref="D93:E94"/>
    <mergeCell ref="D95:E96"/>
    <mergeCell ref="B98:C99"/>
    <mergeCell ref="G73:G74"/>
    <mergeCell ref="D73:E74"/>
    <mergeCell ref="K75:K76"/>
    <mergeCell ref="B65:C65"/>
    <mergeCell ref="D65:E65"/>
    <mergeCell ref="A66:A67"/>
    <mergeCell ref="K91:K92"/>
    <mergeCell ref="A108:A109"/>
    <mergeCell ref="B108:C109"/>
    <mergeCell ref="F73:F74"/>
    <mergeCell ref="B36:C37"/>
    <mergeCell ref="D36:E37"/>
    <mergeCell ref="D49:E49"/>
    <mergeCell ref="B44:C45"/>
    <mergeCell ref="D44:E45"/>
    <mergeCell ref="B47:C47"/>
    <mergeCell ref="H63:H64"/>
    <mergeCell ref="I36:I37"/>
    <mergeCell ref="D38:E39"/>
    <mergeCell ref="F38:F39"/>
    <mergeCell ref="D50:E51"/>
    <mergeCell ref="B52:C52"/>
    <mergeCell ref="D52:E52"/>
    <mergeCell ref="F61:F62"/>
    <mergeCell ref="F57:F58"/>
    <mergeCell ref="F55:F56"/>
    <mergeCell ref="G55:G56"/>
    <mergeCell ref="H55:H56"/>
    <mergeCell ref="I55:I56"/>
    <mergeCell ref="G57:G58"/>
    <mergeCell ref="H57:H58"/>
    <mergeCell ref="I57:I58"/>
    <mergeCell ref="F44:F45"/>
    <mergeCell ref="J91:J92"/>
    <mergeCell ref="H87:H88"/>
    <mergeCell ref="H89:H90"/>
    <mergeCell ref="H85:H86"/>
    <mergeCell ref="G87:G88"/>
    <mergeCell ref="I85:I86"/>
    <mergeCell ref="J85:J86"/>
    <mergeCell ref="D98:E99"/>
    <mergeCell ref="F98:F99"/>
    <mergeCell ref="G98:G99"/>
    <mergeCell ref="D85:E86"/>
    <mergeCell ref="F89:F90"/>
    <mergeCell ref="G89:G90"/>
    <mergeCell ref="F85:F86"/>
    <mergeCell ref="G85:G86"/>
    <mergeCell ref="K93:K94"/>
    <mergeCell ref="K106:K107"/>
    <mergeCell ref="K104:K105"/>
    <mergeCell ref="J101:J102"/>
    <mergeCell ref="H101:I101"/>
    <mergeCell ref="H104:H105"/>
    <mergeCell ref="I104:I105"/>
    <mergeCell ref="K98:K99"/>
    <mergeCell ref="I71:I72"/>
    <mergeCell ref="J71:J72"/>
    <mergeCell ref="K71:K72"/>
    <mergeCell ref="K77:K78"/>
    <mergeCell ref="K73:K74"/>
    <mergeCell ref="I73:I74"/>
    <mergeCell ref="J73:J74"/>
    <mergeCell ref="I77:I78"/>
    <mergeCell ref="J77:J78"/>
    <mergeCell ref="H73:H74"/>
    <mergeCell ref="K79:K80"/>
    <mergeCell ref="K81:K82"/>
    <mergeCell ref="K100:K102"/>
    <mergeCell ref="H98:H99"/>
    <mergeCell ref="I98:I99"/>
    <mergeCell ref="J98:J99"/>
    <mergeCell ref="F87:F88"/>
    <mergeCell ref="H91:H92"/>
    <mergeCell ref="G77:G78"/>
    <mergeCell ref="H77:H78"/>
    <mergeCell ref="A75:A76"/>
    <mergeCell ref="B75:C76"/>
    <mergeCell ref="D75:E76"/>
    <mergeCell ref="D81:E82"/>
    <mergeCell ref="F77:F78"/>
    <mergeCell ref="K125:K126"/>
    <mergeCell ref="K112:K113"/>
    <mergeCell ref="K114:K115"/>
    <mergeCell ref="J104:J105"/>
    <mergeCell ref="B123:C124"/>
    <mergeCell ref="K108:K109"/>
    <mergeCell ref="A104:A105"/>
    <mergeCell ref="B104:C105"/>
    <mergeCell ref="D104:E105"/>
    <mergeCell ref="J106:J107"/>
    <mergeCell ref="B114:C115"/>
    <mergeCell ref="H106:H107"/>
    <mergeCell ref="I106:I107"/>
    <mergeCell ref="J108:J109"/>
    <mergeCell ref="F104:F105"/>
    <mergeCell ref="G104:G105"/>
    <mergeCell ref="D106:E107"/>
    <mergeCell ref="B125:C126"/>
    <mergeCell ref="D108:E109"/>
    <mergeCell ref="A123:A124"/>
    <mergeCell ref="K110:K111"/>
    <mergeCell ref="F119:F120"/>
    <mergeCell ref="F121:F122"/>
    <mergeCell ref="G119:G120"/>
    <mergeCell ref="A162:A163"/>
    <mergeCell ref="B162:C163"/>
    <mergeCell ref="D162:E163"/>
    <mergeCell ref="K162:K163"/>
    <mergeCell ref="A160:A161"/>
    <mergeCell ref="B160:C161"/>
    <mergeCell ref="D160:E161"/>
    <mergeCell ref="A164:A165"/>
    <mergeCell ref="A166:A167"/>
    <mergeCell ref="B166:C167"/>
    <mergeCell ref="D164:E165"/>
    <mergeCell ref="K172:K174"/>
    <mergeCell ref="K148:K149"/>
    <mergeCell ref="K158:K159"/>
    <mergeCell ref="F125:F126"/>
    <mergeCell ref="K123:K124"/>
    <mergeCell ref="H112:H113"/>
    <mergeCell ref="H123:H124"/>
    <mergeCell ref="I123:I124"/>
    <mergeCell ref="F123:F124"/>
    <mergeCell ref="G123:G124"/>
    <mergeCell ref="G125:G126"/>
    <mergeCell ref="J123:J124"/>
    <mergeCell ref="I114:I115"/>
    <mergeCell ref="J114:J115"/>
    <mergeCell ref="K166:K167"/>
    <mergeCell ref="I160:I161"/>
    <mergeCell ref="K160:K161"/>
    <mergeCell ref="K129:K130"/>
    <mergeCell ref="I152:I153"/>
    <mergeCell ref="J152:J153"/>
    <mergeCell ref="F142:F143"/>
    <mergeCell ref="H142:I142"/>
    <mergeCell ref="F152:F153"/>
    <mergeCell ref="H125:H126"/>
    <mergeCell ref="B173:C174"/>
    <mergeCell ref="D173:E174"/>
    <mergeCell ref="F173:F174"/>
    <mergeCell ref="H173:I173"/>
    <mergeCell ref="J173:J174"/>
    <mergeCell ref="I129:I130"/>
    <mergeCell ref="J129:J130"/>
    <mergeCell ref="G127:G128"/>
    <mergeCell ref="H127:H128"/>
    <mergeCell ref="I127:I128"/>
    <mergeCell ref="J127:J128"/>
    <mergeCell ref="D166:E167"/>
    <mergeCell ref="B164:C165"/>
    <mergeCell ref="B148:C149"/>
    <mergeCell ref="D148:E149"/>
    <mergeCell ref="B168:C168"/>
    <mergeCell ref="D168:E168"/>
    <mergeCell ref="G160:G161"/>
    <mergeCell ref="F160:F161"/>
    <mergeCell ref="C141:G141"/>
    <mergeCell ref="D139:E139"/>
    <mergeCell ref="D129:E130"/>
    <mergeCell ref="J160:J161"/>
    <mergeCell ref="D171:E171"/>
    <mergeCell ref="K205:K207"/>
    <mergeCell ref="B206:C207"/>
    <mergeCell ref="D206:E207"/>
    <mergeCell ref="F206:F207"/>
    <mergeCell ref="H206:I206"/>
    <mergeCell ref="J206:J207"/>
    <mergeCell ref="B201:C201"/>
    <mergeCell ref="D201:E201"/>
    <mergeCell ref="B202:C202"/>
    <mergeCell ref="D202:E202"/>
    <mergeCell ref="B205:H205"/>
    <mergeCell ref="A185:A186"/>
    <mergeCell ref="B196:H196"/>
    <mergeCell ref="C190:G190"/>
    <mergeCell ref="J185:J186"/>
    <mergeCell ref="H191:I191"/>
    <mergeCell ref="J191:J192"/>
    <mergeCell ref="B187:C188"/>
    <mergeCell ref="A187:A188"/>
    <mergeCell ref="K184:K186"/>
    <mergeCell ref="B185:C186"/>
    <mergeCell ref="K187:K188"/>
    <mergeCell ref="B195:C195"/>
    <mergeCell ref="D188:E188"/>
    <mergeCell ref="D195:E195"/>
    <mergeCell ref="H185:I185"/>
    <mergeCell ref="K191:K192"/>
    <mergeCell ref="D187:E187"/>
    <mergeCell ref="B184:H184"/>
    <mergeCell ref="D193:E193"/>
    <mergeCell ref="J233:J234"/>
    <mergeCell ref="D212:E212"/>
    <mergeCell ref="B193:C193"/>
    <mergeCell ref="G197:G198"/>
    <mergeCell ref="B210:C210"/>
    <mergeCell ref="D210:E210"/>
    <mergeCell ref="B218:C218"/>
    <mergeCell ref="D218:E218"/>
    <mergeCell ref="B219:C219"/>
    <mergeCell ref="D219:E219"/>
    <mergeCell ref="B215:C215"/>
    <mergeCell ref="D215:E215"/>
    <mergeCell ref="B231:C231"/>
    <mergeCell ref="D231:E231"/>
    <mergeCell ref="C232:G232"/>
    <mergeCell ref="B197:C198"/>
    <mergeCell ref="D197:E198"/>
    <mergeCell ref="I197:I198"/>
    <mergeCell ref="J197:J198"/>
    <mergeCell ref="D209:E209"/>
    <mergeCell ref="B217:C217"/>
    <mergeCell ref="F197:F198"/>
    <mergeCell ref="H197:H198"/>
    <mergeCell ref="B199:C199"/>
    <mergeCell ref="H291:H292"/>
    <mergeCell ref="B278:C279"/>
    <mergeCell ref="D278:E279"/>
    <mergeCell ref="B281:C281"/>
    <mergeCell ref="D281:E281"/>
    <mergeCell ref="D200:E200"/>
    <mergeCell ref="K239:K241"/>
    <mergeCell ref="B240:C241"/>
    <mergeCell ref="D240:E241"/>
    <mergeCell ref="H235:H236"/>
    <mergeCell ref="B235:C236"/>
    <mergeCell ref="D235:E236"/>
    <mergeCell ref="D237:E238"/>
    <mergeCell ref="F237:F238"/>
    <mergeCell ref="G237:G238"/>
    <mergeCell ref="H237:H238"/>
    <mergeCell ref="I235:I236"/>
    <mergeCell ref="J235:J236"/>
    <mergeCell ref="J237:J238"/>
    <mergeCell ref="G235:G236"/>
    <mergeCell ref="F235:F236"/>
    <mergeCell ref="I237:I238"/>
    <mergeCell ref="K232:K234"/>
    <mergeCell ref="B300:C300"/>
    <mergeCell ref="B314:C314"/>
    <mergeCell ref="B303:C303"/>
    <mergeCell ref="D303:E303"/>
    <mergeCell ref="B302:C302"/>
    <mergeCell ref="D302:E302"/>
    <mergeCell ref="B306:C306"/>
    <mergeCell ref="D306:E306"/>
    <mergeCell ref="D314:E314"/>
    <mergeCell ref="B313:C313"/>
    <mergeCell ref="D313:E313"/>
    <mergeCell ref="B309:C309"/>
    <mergeCell ref="D309:E309"/>
    <mergeCell ref="B308:C308"/>
    <mergeCell ref="D308:E308"/>
    <mergeCell ref="D307:E307"/>
    <mergeCell ref="B310:C310"/>
    <mergeCell ref="D310:E310"/>
    <mergeCell ref="B312:C312"/>
    <mergeCell ref="D312:E312"/>
    <mergeCell ref="B311:C311"/>
    <mergeCell ref="D311:E311"/>
    <mergeCell ref="B336:C336"/>
    <mergeCell ref="D336:E336"/>
    <mergeCell ref="B331:H331"/>
    <mergeCell ref="D320:E320"/>
    <mergeCell ref="D318:E318"/>
    <mergeCell ref="B322:C322"/>
    <mergeCell ref="D322:E322"/>
    <mergeCell ref="D325:E325"/>
    <mergeCell ref="B335:C335"/>
    <mergeCell ref="D335:E335"/>
    <mergeCell ref="B332:C333"/>
    <mergeCell ref="D332:E333"/>
    <mergeCell ref="F332:F333"/>
    <mergeCell ref="H332:I332"/>
    <mergeCell ref="B323:C323"/>
    <mergeCell ref="D323:E323"/>
    <mergeCell ref="B324:C324"/>
    <mergeCell ref="D324:E324"/>
    <mergeCell ref="D329:E329"/>
    <mergeCell ref="B321:C321"/>
    <mergeCell ref="B334:C334"/>
    <mergeCell ref="D334:E334"/>
    <mergeCell ref="D321:E321"/>
    <mergeCell ref="B330:C330"/>
    <mergeCell ref="B327:C327"/>
    <mergeCell ref="D327:E327"/>
    <mergeCell ref="K331:K333"/>
    <mergeCell ref="B316:C316"/>
    <mergeCell ref="D316:E316"/>
    <mergeCell ref="B326:C326"/>
    <mergeCell ref="D319:E319"/>
    <mergeCell ref="D326:E326"/>
    <mergeCell ref="B319:C319"/>
    <mergeCell ref="B317:C317"/>
    <mergeCell ref="D317:E317"/>
    <mergeCell ref="B328:C328"/>
    <mergeCell ref="D328:E328"/>
    <mergeCell ref="B329:C329"/>
    <mergeCell ref="D330:E330"/>
    <mergeCell ref="I291:I292"/>
    <mergeCell ref="J291:J292"/>
    <mergeCell ref="B227:C227"/>
    <mergeCell ref="D227:E227"/>
    <mergeCell ref="B228:C228"/>
    <mergeCell ref="C239:G239"/>
    <mergeCell ref="B237:C238"/>
    <mergeCell ref="J278:J279"/>
    <mergeCell ref="H278:I278"/>
    <mergeCell ref="B276:C276"/>
    <mergeCell ref="B266:C266"/>
    <mergeCell ref="D268:E268"/>
    <mergeCell ref="J240:J241"/>
    <mergeCell ref="B250:C250"/>
    <mergeCell ref="B252:C252"/>
    <mergeCell ref="B269:C269"/>
    <mergeCell ref="D269:E269"/>
    <mergeCell ref="B270:C270"/>
    <mergeCell ref="D270:E270"/>
    <mergeCell ref="D252:E252"/>
    <mergeCell ref="A259:H259"/>
    <mergeCell ref="B248:C248"/>
    <mergeCell ref="D248:E248"/>
    <mergeCell ref="B284:C284"/>
    <mergeCell ref="D284:E284"/>
    <mergeCell ref="K277:K279"/>
    <mergeCell ref="B254:C254"/>
    <mergeCell ref="D254:E254"/>
    <mergeCell ref="B255:C255"/>
    <mergeCell ref="D255:E255"/>
    <mergeCell ref="D257:E257"/>
    <mergeCell ref="B260:C260"/>
    <mergeCell ref="B263:C263"/>
    <mergeCell ref="D263:E263"/>
    <mergeCell ref="B261:C261"/>
    <mergeCell ref="D261:E261"/>
    <mergeCell ref="B262:C262"/>
    <mergeCell ref="D271:E271"/>
    <mergeCell ref="B268:C268"/>
    <mergeCell ref="F278:F279"/>
    <mergeCell ref="B282:C282"/>
    <mergeCell ref="D282:E282"/>
    <mergeCell ref="B295:C295"/>
    <mergeCell ref="D295:E295"/>
    <mergeCell ref="B287:C287"/>
    <mergeCell ref="D287:E287"/>
    <mergeCell ref="B288:C288"/>
    <mergeCell ref="D288:E288"/>
    <mergeCell ref="B290:C290"/>
    <mergeCell ref="D289:E289"/>
    <mergeCell ref="D290:E290"/>
    <mergeCell ref="B289:C289"/>
    <mergeCell ref="F291:F292"/>
    <mergeCell ref="G291:G292"/>
    <mergeCell ref="B293:C293"/>
    <mergeCell ref="D293:E293"/>
    <mergeCell ref="K197:K198"/>
    <mergeCell ref="B191:C192"/>
    <mergeCell ref="D191:E192"/>
    <mergeCell ref="D185:E186"/>
    <mergeCell ref="B200:C200"/>
    <mergeCell ref="C172:G172"/>
    <mergeCell ref="B229:C229"/>
    <mergeCell ref="G106:G107"/>
    <mergeCell ref="D112:E113"/>
    <mergeCell ref="D110:E111"/>
    <mergeCell ref="F110:F111"/>
    <mergeCell ref="D123:E124"/>
    <mergeCell ref="D114:E115"/>
    <mergeCell ref="B119:C122"/>
    <mergeCell ref="B267:C267"/>
    <mergeCell ref="D267:E267"/>
    <mergeCell ref="B258:I258"/>
    <mergeCell ref="D260:E260"/>
    <mergeCell ref="D217:E217"/>
    <mergeCell ref="A223:H223"/>
    <mergeCell ref="B224:C224"/>
    <mergeCell ref="F106:F107"/>
    <mergeCell ref="F108:F109"/>
    <mergeCell ref="H34:H35"/>
    <mergeCell ref="I34:I35"/>
    <mergeCell ref="J34:J35"/>
    <mergeCell ref="B101:C102"/>
    <mergeCell ref="D101:E102"/>
    <mergeCell ref="F101:F102"/>
    <mergeCell ref="C100:G100"/>
    <mergeCell ref="D68:E68"/>
    <mergeCell ref="G71:G72"/>
    <mergeCell ref="B77:C78"/>
    <mergeCell ref="D77:E78"/>
    <mergeCell ref="I89:I90"/>
    <mergeCell ref="J89:J90"/>
    <mergeCell ref="F71:F72"/>
    <mergeCell ref="B87:C88"/>
    <mergeCell ref="G91:G92"/>
    <mergeCell ref="F36:F37"/>
    <mergeCell ref="B42:C43"/>
    <mergeCell ref="D42:E43"/>
    <mergeCell ref="D47:E47"/>
    <mergeCell ref="B91:C92"/>
    <mergeCell ref="D91:E92"/>
    <mergeCell ref="F91:F92"/>
    <mergeCell ref="B71:C72"/>
    <mergeCell ref="K34:K35"/>
    <mergeCell ref="K87:K88"/>
    <mergeCell ref="K89:K90"/>
    <mergeCell ref="B85:C86"/>
    <mergeCell ref="K83:K84"/>
    <mergeCell ref="J87:J88"/>
    <mergeCell ref="H71:H72"/>
    <mergeCell ref="A83:A84"/>
    <mergeCell ref="A69:A70"/>
    <mergeCell ref="B69:C70"/>
    <mergeCell ref="A79:A80"/>
    <mergeCell ref="B79:C80"/>
    <mergeCell ref="A81:A82"/>
    <mergeCell ref="B81:C82"/>
    <mergeCell ref="A77:A78"/>
    <mergeCell ref="D71:E72"/>
    <mergeCell ref="A85:A86"/>
    <mergeCell ref="A34:A35"/>
    <mergeCell ref="B34:C35"/>
    <mergeCell ref="D34:E35"/>
    <mergeCell ref="F34:F35"/>
    <mergeCell ref="G34:G35"/>
    <mergeCell ref="A87:A88"/>
    <mergeCell ref="A61:A62"/>
    <mergeCell ref="A57:A58"/>
    <mergeCell ref="B57:C58"/>
    <mergeCell ref="D57:E58"/>
    <mergeCell ref="B53:C53"/>
    <mergeCell ref="A93:A94"/>
    <mergeCell ref="D116:E117"/>
    <mergeCell ref="A114:A115"/>
    <mergeCell ref="A98:A99"/>
    <mergeCell ref="A95:A96"/>
    <mergeCell ref="A116:A117"/>
    <mergeCell ref="A110:A111"/>
    <mergeCell ref="A91:A92"/>
    <mergeCell ref="B110:C111"/>
    <mergeCell ref="B106:C107"/>
    <mergeCell ref="B116:C117"/>
    <mergeCell ref="B112:C113"/>
    <mergeCell ref="A112:A113"/>
    <mergeCell ref="D87:E88"/>
    <mergeCell ref="B66:C67"/>
    <mergeCell ref="D66:E67"/>
    <mergeCell ref="B95:C96"/>
    <mergeCell ref="B93:C94"/>
    <mergeCell ref="A63:A64"/>
    <mergeCell ref="B63:C64"/>
    <mergeCell ref="D63:E64"/>
    <mergeCell ref="F63:F64"/>
    <mergeCell ref="B60:C60"/>
    <mergeCell ref="D60:E60"/>
    <mergeCell ref="D119:E122"/>
    <mergeCell ref="A243:H243"/>
    <mergeCell ref="B244:C244"/>
    <mergeCell ref="D244:E244"/>
    <mergeCell ref="A197:A198"/>
    <mergeCell ref="F185:F186"/>
    <mergeCell ref="A129:A130"/>
    <mergeCell ref="G110:G111"/>
    <mergeCell ref="D125:E126"/>
    <mergeCell ref="B181:C181"/>
    <mergeCell ref="D181:E181"/>
    <mergeCell ref="D226:E226"/>
    <mergeCell ref="B211:C211"/>
    <mergeCell ref="D211:E211"/>
    <mergeCell ref="B203:C203"/>
    <mergeCell ref="D203:E203"/>
    <mergeCell ref="A119:A122"/>
    <mergeCell ref="A125:A126"/>
    <mergeCell ref="D276:E276"/>
    <mergeCell ref="B273:C273"/>
    <mergeCell ref="D275:E275"/>
    <mergeCell ref="D266:E266"/>
    <mergeCell ref="F191:F192"/>
    <mergeCell ref="B233:C234"/>
    <mergeCell ref="D233:E234"/>
    <mergeCell ref="F233:F234"/>
    <mergeCell ref="H233:I233"/>
    <mergeCell ref="B274:C274"/>
    <mergeCell ref="D274:E274"/>
    <mergeCell ref="D273:E273"/>
    <mergeCell ref="D262:E262"/>
    <mergeCell ref="A251:H251"/>
    <mergeCell ref="B247:C247"/>
    <mergeCell ref="D247:E247"/>
    <mergeCell ref="B246:C246"/>
    <mergeCell ref="B249:C249"/>
    <mergeCell ref="D249:E249"/>
    <mergeCell ref="B253:C253"/>
    <mergeCell ref="A235:A236"/>
    <mergeCell ref="D228:E228"/>
    <mergeCell ref="B230:C230"/>
    <mergeCell ref="D230:E230"/>
    <mergeCell ref="J55:J56"/>
    <mergeCell ref="B304:C304"/>
    <mergeCell ref="D304:E304"/>
    <mergeCell ref="D297:E297"/>
    <mergeCell ref="B283:C283"/>
    <mergeCell ref="D283:E283"/>
    <mergeCell ref="D250:E250"/>
    <mergeCell ref="B315:C315"/>
    <mergeCell ref="D315:E315"/>
    <mergeCell ref="B299:C299"/>
    <mergeCell ref="D299:E299"/>
    <mergeCell ref="B298:C298"/>
    <mergeCell ref="D298:E298"/>
    <mergeCell ref="B294:C294"/>
    <mergeCell ref="D294:E294"/>
    <mergeCell ref="B272:C272"/>
    <mergeCell ref="D272:E272"/>
    <mergeCell ref="B275:C275"/>
    <mergeCell ref="B280:H280"/>
    <mergeCell ref="B277:G277"/>
  </mergeCells>
  <hyperlinks>
    <hyperlink ref="K77:K78" r:id="rId1" display="Описание и инструкции"/>
    <hyperlink ref="K83:K84" r:id="rId2" display="Описание и инструкции"/>
    <hyperlink ref="K95:K96" r:id="rId3" display="Описание и инструкции"/>
    <hyperlink ref="K75:K76" r:id="rId4" display="Описание и инструкции"/>
    <hyperlink ref="K81:K82" r:id="rId5" display="Описание и инструкции"/>
    <hyperlink ref="K79:K80" r:id="rId6" display="Описание и инструкции"/>
    <hyperlink ref="K31" r:id="rId7"/>
    <hyperlink ref="K44:K45" r:id="rId8" display="Описание и инструкции"/>
    <hyperlink ref="K32:K33" r:id="rId9" display="Описание и инструкции"/>
    <hyperlink ref="K56" r:id="rId10" display="Описание и инструкции"/>
    <hyperlink ref="K66" r:id="rId11"/>
    <hyperlink ref="K53" r:id="rId12"/>
    <hyperlink ref="K127:K128" r:id="rId13" display="Описание и инструкции"/>
    <hyperlink ref="K127:K130" r:id="rId14" display="Описание и инструкции"/>
    <hyperlink ref="K129:K130" r:id="rId15" display="Описание и инструкции"/>
    <hyperlink ref="K112:K113" r:id="rId16" display="Описание и инструкции"/>
    <hyperlink ref="K152:K156" r:id="rId17" display="Описание и инструкции"/>
    <hyperlink ref="K171" r:id="rId18"/>
    <hyperlink ref="K177:K178" r:id="rId19" display="Описание и инструкции"/>
    <hyperlink ref="K54" r:id="rId20"/>
    <hyperlink ref="K60" r:id="rId21"/>
    <hyperlink ref="K103" r:id="rId22" display="Описание и инструкции"/>
    <hyperlink ref="K118" r:id="rId23" display="Описание и инструкции"/>
    <hyperlink ref="K116:K117" r:id="rId24" display="Описание и инструкции"/>
    <hyperlink ref="K157" r:id="rId25" display="Описание и инструкции"/>
    <hyperlink ref="K144" r:id="rId26" display="Описание и инструкции"/>
    <hyperlink ref="K131" r:id="rId27" display="Описание и инструкции"/>
    <hyperlink ref="K139" r:id="rId28" location="prep001"/>
    <hyperlink ref="K140" r:id="rId29" location="prep012"/>
    <hyperlink ref="B4" r:id="rId30" display="mailto:ooo-trion@mail.ru"/>
    <hyperlink ref="K183" r:id="rId31"/>
  </hyperlinks>
  <printOptions horizontalCentered="1"/>
  <pageMargins left="0" right="0" top="0" bottom="0" header="0.51181102362204722" footer="0.51181102362204722"/>
  <pageSetup paperSize="9" scale="10" orientation="landscape" r:id="rId32"/>
  <headerFooter alignWithMargins="0"/>
  <rowBreaks count="5" manualBreakCount="5">
    <brk id="128" max="9" man="1"/>
    <brk id="179" max="9" man="1"/>
    <brk id="201" max="9" man="1"/>
    <brk id="238" max="9" man="1"/>
    <brk id="321" max="9" man="1"/>
  </rowBreaks>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2020-10-23T08:04:44Z</cp:lastPrinted>
  <dcterms:created xsi:type="dcterms:W3CDTF">2013-02-15T05:46:17Z</dcterms:created>
  <dcterms:modified xsi:type="dcterms:W3CDTF">2023-09-19T12:08:58Z</dcterms:modified>
</cp:coreProperties>
</file>