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740" activeTab="0"/>
  </bookViews>
  <sheets>
    <sheet name="Инвентарь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<sst xmlns="http://schemas.openxmlformats.org/spreadsheetml/2006/main" count="256" uniqueCount="232">
  <si>
    <t>Садово-огородный инвентарь</t>
  </si>
  <si>
    <t>Заявка</t>
  </si>
  <si>
    <t>№пп</t>
  </si>
  <si>
    <t xml:space="preserve">Наименованиие </t>
  </si>
  <si>
    <t>Назначение</t>
  </si>
  <si>
    <t>Арт.</t>
  </si>
  <si>
    <t>Колич</t>
  </si>
  <si>
    <t>Цена</t>
  </si>
  <si>
    <t>в упак</t>
  </si>
  <si>
    <t>без НДС</t>
  </si>
  <si>
    <t>с НДС</t>
  </si>
  <si>
    <t>Грабли, мотыги, культиваторы…</t>
  </si>
  <si>
    <r>
      <t>Грабли</t>
    </r>
    <r>
      <rPr>
        <sz val="11"/>
        <rFont val="Arial"/>
        <family val="2"/>
      </rPr>
      <t xml:space="preserve"> веерные раздвижные, оцинкованные, плоские зубья </t>
    </r>
  </si>
  <si>
    <t>06-108</t>
  </si>
  <si>
    <t>Кор.25</t>
  </si>
  <si>
    <r>
      <t xml:space="preserve">Грабли  </t>
    </r>
    <r>
      <rPr>
        <sz val="11"/>
        <rFont val="Arial"/>
        <family val="2"/>
      </rPr>
      <t>малые</t>
    </r>
  </si>
  <si>
    <t>06-084</t>
  </si>
  <si>
    <t>Кор. 25 шт</t>
  </si>
  <si>
    <r>
      <t xml:space="preserve">Грабли </t>
    </r>
    <r>
      <rPr>
        <sz val="11"/>
        <rFont val="Arial"/>
        <family val="2"/>
      </rPr>
      <t>веерные малые (K718N)</t>
    </r>
  </si>
  <si>
    <t>06-116</t>
  </si>
  <si>
    <t>06-117</t>
  </si>
  <si>
    <t xml:space="preserve">Кор.25 </t>
  </si>
  <si>
    <r>
      <t>Мотыжка</t>
    </r>
    <r>
      <rPr>
        <sz val="11"/>
        <rFont val="Arial"/>
        <family val="2"/>
      </rPr>
      <t xml:space="preserve"> комбинированная (K718F)</t>
    </r>
  </si>
  <si>
    <t>06-118</t>
  </si>
  <si>
    <r>
      <t xml:space="preserve">Вилка-рыхлитель </t>
    </r>
    <r>
      <rPr>
        <sz val="11"/>
        <rFont val="Arial"/>
        <family val="2"/>
      </rPr>
      <t>с деревянной ручкой(К411С)</t>
    </r>
  </si>
  <si>
    <t>06-029</t>
  </si>
  <si>
    <r>
      <t>Культиватор</t>
    </r>
    <r>
      <rPr>
        <sz val="11"/>
        <rFont val="Arial"/>
        <family val="2"/>
      </rPr>
      <t xml:space="preserve"> с деревянной ручкой (К414D)</t>
    </r>
    <r>
      <rPr>
        <b/>
        <sz val="11"/>
        <rFont val="Arial"/>
        <family val="2"/>
      </rPr>
      <t xml:space="preserve">   </t>
    </r>
  </si>
  <si>
    <t>06-030</t>
  </si>
  <si>
    <r>
      <t xml:space="preserve">Сажалка для луковиц </t>
    </r>
    <r>
      <rPr>
        <sz val="11"/>
        <rFont val="Arial"/>
        <family val="2"/>
      </rPr>
      <t>(К114-1)</t>
    </r>
    <r>
      <rPr>
        <b/>
        <sz val="11"/>
        <rFont val="Arial"/>
        <family val="2"/>
      </rPr>
      <t xml:space="preserve"> </t>
    </r>
  </si>
  <si>
    <t>06-106</t>
  </si>
  <si>
    <t>Кор.40</t>
  </si>
  <si>
    <r>
      <t xml:space="preserve">Совок </t>
    </r>
    <r>
      <rPr>
        <sz val="11"/>
        <rFont val="Arial"/>
        <family val="2"/>
      </rPr>
      <t>большой с деревянной ручкой</t>
    </r>
  </si>
  <si>
    <t>06-119</t>
  </si>
  <si>
    <r>
      <t xml:space="preserve">Совок </t>
    </r>
    <r>
      <rPr>
        <sz val="11"/>
        <rFont val="Arial"/>
        <family val="2"/>
      </rPr>
      <t>посадочный узкий с деревянной ручкой</t>
    </r>
    <r>
      <rPr>
        <b/>
        <sz val="11"/>
        <rFont val="Arial"/>
        <family val="2"/>
      </rPr>
      <t xml:space="preserve"> </t>
    </r>
  </si>
  <si>
    <t>06-028</t>
  </si>
  <si>
    <t>Арт. 06-108</t>
  </si>
  <si>
    <t>Арт. 06-084</t>
  </si>
  <si>
    <t>Арт. 06-116</t>
  </si>
  <si>
    <t>Арт. 06-117   Арт. 06-118</t>
  </si>
  <si>
    <t>Арт. 06-029</t>
  </si>
  <si>
    <t>Арт. 06-030</t>
  </si>
  <si>
    <t>Арт. 06-106</t>
  </si>
  <si>
    <t>Арт. 06-119</t>
  </si>
  <si>
    <t>Арт. 06-028</t>
  </si>
  <si>
    <t>Кашпо, конштейны</t>
  </si>
  <si>
    <r>
      <t xml:space="preserve">Кашпо </t>
    </r>
    <r>
      <rPr>
        <sz val="11"/>
        <rFont val="Arial"/>
        <family val="2"/>
      </rPr>
      <t xml:space="preserve">коковита подвесное с плоским дном, </t>
    </r>
    <r>
      <rPr>
        <sz val="9"/>
        <rFont val="Arial"/>
        <family val="2"/>
      </rPr>
      <t>(кокосовое волокно)</t>
    </r>
    <r>
      <rPr>
        <sz val="11"/>
        <rFont val="Arial"/>
        <family val="2"/>
      </rPr>
      <t xml:space="preserve"> диаметр 30 см</t>
    </r>
  </si>
  <si>
    <t>Кор. 24 шт</t>
  </si>
  <si>
    <t>Кор.24</t>
  </si>
  <si>
    <t>Арт. 21-1002</t>
  </si>
  <si>
    <t>Арт. 21-1003</t>
  </si>
  <si>
    <t xml:space="preserve">Арт. 21-2003 </t>
  </si>
  <si>
    <t xml:space="preserve">     Арт. 21-3000      Арт. 21-3003</t>
  </si>
  <si>
    <t>Ножовки</t>
  </si>
  <si>
    <r>
      <t xml:space="preserve">Ножовка </t>
    </r>
    <r>
      <rPr>
        <sz val="11"/>
        <rFont val="Arial"/>
        <family val="2"/>
      </rPr>
      <t xml:space="preserve">садовая с резиновой ручкой </t>
    </r>
  </si>
  <si>
    <t>06-111</t>
  </si>
  <si>
    <r>
      <t xml:space="preserve">Ножовка </t>
    </r>
    <r>
      <rPr>
        <sz val="11"/>
        <rFont val="Arial"/>
        <family val="2"/>
      </rPr>
      <t xml:space="preserve">садовая с деревянной ручкой (HS2001w) </t>
    </r>
    <r>
      <rPr>
        <b/>
        <sz val="11"/>
        <rFont val="Arial"/>
        <family val="2"/>
      </rPr>
      <t xml:space="preserve"> </t>
    </r>
  </si>
  <si>
    <t>06-112</t>
  </si>
  <si>
    <t>Кор.25 шт</t>
  </si>
  <si>
    <r>
      <t xml:space="preserve">Ножовка </t>
    </r>
    <r>
      <rPr>
        <sz val="11"/>
        <rFont val="Arial"/>
        <family val="2"/>
      </rPr>
      <t>садовая складная</t>
    </r>
    <r>
      <rPr>
        <b/>
        <sz val="11"/>
        <rFont val="Arial"/>
        <family val="2"/>
      </rPr>
      <t xml:space="preserve">  </t>
    </r>
  </si>
  <si>
    <t>06-113</t>
  </si>
  <si>
    <t>Арт. 06-111</t>
  </si>
  <si>
    <t>Арт. 06-112</t>
  </si>
  <si>
    <t>Арт. 06-113</t>
  </si>
  <si>
    <t>Прчатки</t>
  </si>
  <si>
    <t>ЧД Перчатки хозяйственные (S)</t>
  </si>
  <si>
    <t>06-892</t>
  </si>
  <si>
    <t>Кор.240 шт</t>
  </si>
  <si>
    <t>ЧД Перчатки хозяйственные (М)</t>
  </si>
  <si>
    <t>06-893</t>
  </si>
  <si>
    <t xml:space="preserve">Кор. 240 </t>
  </si>
  <si>
    <t>ЧД Перчатки хозяйственные (XL)</t>
  </si>
  <si>
    <t>06-895</t>
  </si>
  <si>
    <t>Кор. 240 шт</t>
  </si>
  <si>
    <t>ЧД Перчатки хозяйственные (L)</t>
  </si>
  <si>
    <t>06-894</t>
  </si>
  <si>
    <t>Перчатки одинарный обливн</t>
  </si>
  <si>
    <t>06-868</t>
  </si>
  <si>
    <t>Кор.300 шт</t>
  </si>
  <si>
    <r>
      <t xml:space="preserve">Перчатки садовые </t>
    </r>
    <r>
      <rPr>
        <sz val="11"/>
        <rFont val="Arial"/>
        <family val="2"/>
      </rPr>
      <t>х/б с ПВХ покрытием (L)</t>
    </r>
  </si>
  <si>
    <t>06-867</t>
  </si>
  <si>
    <t>Распылители</t>
  </si>
  <si>
    <t>Помповый опрыскиватель 1 л</t>
  </si>
  <si>
    <t>06-333</t>
  </si>
  <si>
    <t>Кор. 20 шт</t>
  </si>
  <si>
    <r>
      <t xml:space="preserve">Помповый опрыскиватель </t>
    </r>
    <r>
      <rPr>
        <sz val="11"/>
        <rFont val="Arial"/>
        <family val="2"/>
      </rPr>
      <t>с удлиненным наконечником 1 л</t>
    </r>
  </si>
  <si>
    <t>06-334</t>
  </si>
  <si>
    <t xml:space="preserve">Кор. 20 </t>
  </si>
  <si>
    <t>Помповый опрыскиватель 2 л</t>
  </si>
  <si>
    <t>06-335</t>
  </si>
  <si>
    <t>Кор. 15 шт</t>
  </si>
  <si>
    <r>
      <t xml:space="preserve">Помповый опрыскиватель </t>
    </r>
    <r>
      <rPr>
        <sz val="11"/>
        <rFont val="Arial"/>
        <family val="2"/>
      </rPr>
      <t>с удлиненным наконечником 2 л</t>
    </r>
  </si>
  <si>
    <t>06-336</t>
  </si>
  <si>
    <t xml:space="preserve">Кор. 15 </t>
  </si>
  <si>
    <r>
      <t>Распылитель</t>
    </r>
    <r>
      <rPr>
        <sz val="11"/>
        <rFont val="Arial"/>
        <family val="2"/>
      </rPr>
      <t xml:space="preserve"> (1 шт)</t>
    </r>
  </si>
  <si>
    <t>06-024</t>
  </si>
  <si>
    <t>Кор. 500 шт</t>
  </si>
  <si>
    <r>
      <t>Опрыскиватель помповый</t>
    </r>
    <r>
      <rPr>
        <sz val="11"/>
        <rFont val="Arial"/>
        <family val="2"/>
      </rPr>
      <t xml:space="preserve"> ГРИН БЭЛТ с телескопической штангой 5 л</t>
    </r>
  </si>
  <si>
    <t>06-280</t>
  </si>
  <si>
    <t>Кор. 6 шт</t>
  </si>
  <si>
    <r>
      <t xml:space="preserve">Опрыскиватель помповый </t>
    </r>
    <r>
      <rPr>
        <sz val="11"/>
        <rFont val="Arial"/>
        <family val="2"/>
      </rPr>
      <t>ГРИН БЭЛТ с телескопической штангой 8л</t>
    </r>
  </si>
  <si>
    <t>06-332</t>
  </si>
  <si>
    <r>
      <t xml:space="preserve">Опрыскиватель </t>
    </r>
    <r>
      <rPr>
        <sz val="11"/>
        <rFont val="Arial"/>
        <family val="2"/>
      </rPr>
      <t>ранцевый 12 л</t>
    </r>
  </si>
  <si>
    <t>06-065</t>
  </si>
  <si>
    <t>Кор. 1 шт</t>
  </si>
  <si>
    <r>
      <t xml:space="preserve">Флакон </t>
    </r>
    <r>
      <rPr>
        <sz val="11"/>
        <rFont val="Arial"/>
        <family val="2"/>
      </rPr>
      <t>с распылит. JM 13-2 матовый с делением (750 мл)</t>
    </r>
  </si>
  <si>
    <t>06-544</t>
  </si>
  <si>
    <t>Кор. 50 шт</t>
  </si>
  <si>
    <t>06-827</t>
  </si>
  <si>
    <t>06-828</t>
  </si>
  <si>
    <r>
      <t xml:space="preserve">Флакон </t>
    </r>
    <r>
      <rPr>
        <sz val="11"/>
        <rFont val="Arial"/>
        <family val="2"/>
      </rPr>
      <t>с распылителем JM 152 опрыскиватель+лейка. 1100мл</t>
    </r>
  </si>
  <si>
    <t>06-829</t>
  </si>
  <si>
    <t>Кор. 30шт</t>
  </si>
  <si>
    <t>Арт. 06-333</t>
  </si>
  <si>
    <t>Арт. 06-334</t>
  </si>
  <si>
    <t>Арт. 06-335</t>
  </si>
  <si>
    <t xml:space="preserve">     Арт. 06-336         Арт.06-024</t>
  </si>
  <si>
    <t xml:space="preserve"> Арт.06-280</t>
  </si>
  <si>
    <t xml:space="preserve"> Арт.06-332</t>
  </si>
  <si>
    <t xml:space="preserve"> Арт.06-065</t>
  </si>
  <si>
    <t xml:space="preserve">   06-829</t>
  </si>
  <si>
    <t>Секаторы, сучкорезы, кусторезы, ножницы</t>
  </si>
  <si>
    <r>
      <t>Секатор</t>
    </r>
    <r>
      <rPr>
        <sz val="11"/>
        <rFont val="Arial"/>
        <family val="2"/>
      </rPr>
      <t xml:space="preserve"> ПРОФИ, нержавеющая сталь,фиксатор(СХ-V10) </t>
    </r>
  </si>
  <si>
    <t>06-182</t>
  </si>
  <si>
    <r>
      <t xml:space="preserve">Секатор </t>
    </r>
    <r>
      <rPr>
        <sz val="11"/>
        <rFont val="Arial"/>
        <family val="2"/>
      </rPr>
      <t>с упорной пружиной и фиксатором (Режущее лезвие с покрытием).</t>
    </r>
  </si>
  <si>
    <t>06-067</t>
  </si>
  <si>
    <r>
      <t xml:space="preserve">Секатор </t>
    </r>
    <r>
      <rPr>
        <sz val="11"/>
        <rFont val="Arial"/>
        <family val="2"/>
      </rPr>
      <t xml:space="preserve">с упорной пружиной и фиксатором </t>
    </r>
  </si>
  <si>
    <t>06-068</t>
  </si>
  <si>
    <t>Кор.50 шт</t>
  </si>
  <si>
    <r>
      <t xml:space="preserve">Секатор </t>
    </r>
    <r>
      <rPr>
        <sz val="11"/>
        <rFont val="Arial"/>
        <family val="2"/>
      </rPr>
      <t>с упорной пружиной (малый)</t>
    </r>
  </si>
  <si>
    <t>06-072</t>
  </si>
  <si>
    <r>
      <t xml:space="preserve">Сучкорез </t>
    </r>
    <r>
      <rPr>
        <sz val="11"/>
        <rFont val="Arial"/>
        <family val="2"/>
      </rPr>
      <t>с ножовкой (SS995)</t>
    </r>
  </si>
  <si>
    <t>06-073</t>
  </si>
  <si>
    <t>Кор.10 шт</t>
  </si>
  <si>
    <r>
      <t>Сучкорез</t>
    </r>
    <r>
      <rPr>
        <sz val="11"/>
        <rFont val="Arial"/>
        <family val="2"/>
      </rPr>
      <t xml:space="preserve"> с алюминиевыми ручками диам. Резки до 30 мм</t>
    </r>
  </si>
  <si>
    <t>06-790</t>
  </si>
  <si>
    <r>
      <t xml:space="preserve">Кусторез </t>
    </r>
    <r>
      <rPr>
        <sz val="11"/>
        <rFont val="Arial"/>
        <family val="2"/>
      </rPr>
      <t>с волнистым лезвием (12)</t>
    </r>
  </si>
  <si>
    <t>06-799</t>
  </si>
  <si>
    <t>Кор.12шт</t>
  </si>
  <si>
    <r>
      <t xml:space="preserve">Кусторез </t>
    </r>
    <r>
      <rPr>
        <sz val="11"/>
        <rFont val="Arial"/>
        <family val="2"/>
      </rPr>
      <t>с прямым лезвием</t>
    </r>
  </si>
  <si>
    <t>06-800</t>
  </si>
  <si>
    <t>Кор.12 шт</t>
  </si>
  <si>
    <r>
      <t xml:space="preserve">Ножницы-секатор </t>
    </r>
    <r>
      <rPr>
        <sz val="11"/>
        <rFont val="Arial"/>
        <family val="2"/>
      </rPr>
      <t>садовые с упорной пружиной</t>
    </r>
  </si>
  <si>
    <t>06-070</t>
  </si>
  <si>
    <r>
      <t xml:space="preserve">Ножницы </t>
    </r>
    <r>
      <rPr>
        <sz val="11"/>
        <rFont val="Arial"/>
        <family val="2"/>
      </rPr>
      <t>для травы садовые (Не002S)</t>
    </r>
  </si>
  <si>
    <t>06-074</t>
  </si>
  <si>
    <r>
      <t xml:space="preserve">Ножницы </t>
    </r>
    <r>
      <rPr>
        <sz val="11"/>
        <rFont val="Arial"/>
        <family val="2"/>
      </rPr>
      <t>для травы садовые (Не001S)</t>
    </r>
  </si>
  <si>
    <t>06-092</t>
  </si>
  <si>
    <t>Арт. 06-180</t>
  </si>
  <si>
    <t>Арт. 06-182</t>
  </si>
  <si>
    <t>Арт. 06-067</t>
  </si>
  <si>
    <t xml:space="preserve"> Арт. 06-068  Арт. 06-088  Арт. 06-089</t>
  </si>
  <si>
    <t>Арт. 06-072</t>
  </si>
  <si>
    <t>Арт. 06-073</t>
  </si>
  <si>
    <t>Арт. 06-790</t>
  </si>
  <si>
    <t>Арт. 06-791</t>
  </si>
  <si>
    <t>Арт. 06-799</t>
  </si>
  <si>
    <t>Арт. 06-800</t>
  </si>
  <si>
    <t>Арт. 06-070</t>
  </si>
  <si>
    <t>Арт. 06-074  Арт. 06-092</t>
  </si>
  <si>
    <r>
      <t>Измеритель кислотности pH почвы,</t>
    </r>
    <r>
      <rPr>
        <sz val="11"/>
        <rFont val="Arial"/>
        <family val="2"/>
      </rPr>
      <t xml:space="preserve"> электронный 3 в 1</t>
    </r>
  </si>
  <si>
    <t>06-091</t>
  </si>
  <si>
    <t>Кор. 100 шт</t>
  </si>
  <si>
    <r>
      <t xml:space="preserve">Леска </t>
    </r>
    <r>
      <rPr>
        <sz val="11"/>
        <rFont val="Arial"/>
        <family val="2"/>
      </rPr>
      <t xml:space="preserve">для триммера диаметр 2мм*15м </t>
    </r>
  </si>
  <si>
    <t>06-175</t>
  </si>
  <si>
    <r>
      <t xml:space="preserve">Набор инвентаря №2  </t>
    </r>
    <r>
      <rPr>
        <sz val="11"/>
        <rFont val="Arial"/>
        <family val="2"/>
      </rPr>
      <t>для комнатных растений в сумочке</t>
    </r>
    <r>
      <rPr>
        <b/>
        <sz val="11"/>
        <rFont val="Arial"/>
        <family val="2"/>
      </rPr>
      <t xml:space="preserve"> </t>
    </r>
  </si>
  <si>
    <t>06-145</t>
  </si>
  <si>
    <t>Кор.30 шт</t>
  </si>
  <si>
    <r>
      <t>Набор садовых меток</t>
    </r>
    <r>
      <rPr>
        <sz val="11"/>
        <rFont val="Arial"/>
        <family val="2"/>
      </rPr>
      <t xml:space="preserve"> для маркировки с карандашом</t>
    </r>
  </si>
  <si>
    <t>06-061</t>
  </si>
  <si>
    <t>Кор. 20шт</t>
  </si>
  <si>
    <r>
      <t>Плодосъемник</t>
    </r>
    <r>
      <rPr>
        <sz val="11"/>
        <rFont val="Arial"/>
        <family val="2"/>
      </rPr>
      <t xml:space="preserve"> (к116)</t>
    </r>
  </si>
  <si>
    <t>06-344</t>
  </si>
  <si>
    <t>Проволока для подвязки растений</t>
  </si>
  <si>
    <t>06-059</t>
  </si>
  <si>
    <t>Кор.120 шт</t>
  </si>
  <si>
    <r>
      <t xml:space="preserve">Сеялка </t>
    </r>
    <r>
      <rPr>
        <sz val="11"/>
        <rFont val="Arial"/>
        <family val="2"/>
      </rPr>
      <t>ручная для точного посева</t>
    </r>
    <r>
      <rPr>
        <b/>
        <sz val="11"/>
        <rFont val="Arial"/>
        <family val="2"/>
      </rPr>
      <t xml:space="preserve"> </t>
    </r>
  </si>
  <si>
    <t>06-862</t>
  </si>
  <si>
    <t>Кор.144</t>
  </si>
  <si>
    <t xml:space="preserve">Трубка для капельного полива растений </t>
  </si>
  <si>
    <t>06-090</t>
  </si>
  <si>
    <r>
      <t xml:space="preserve">Катушка </t>
    </r>
    <r>
      <rPr>
        <sz val="11"/>
        <rFont val="Arial"/>
        <family val="2"/>
      </rPr>
      <t>для шланга на колесиках</t>
    </r>
  </si>
  <si>
    <t>06-485</t>
  </si>
  <si>
    <t>Кор.4</t>
  </si>
  <si>
    <t>Арт. 06-849</t>
  </si>
  <si>
    <t>Арт. 06-091</t>
  </si>
  <si>
    <t xml:space="preserve">   Арт. 06-174</t>
  </si>
  <si>
    <t>Арт. 06-175     Арт. 06-145</t>
  </si>
  <si>
    <t>Арт. 06-061</t>
  </si>
  <si>
    <t>Арт. 06-344</t>
  </si>
  <si>
    <t>Арт. 06-059</t>
  </si>
  <si>
    <t>Арт. 06-078</t>
  </si>
  <si>
    <t>Арт. 06-862</t>
  </si>
  <si>
    <t>ОБЩЕСТВО С ОГРАНИЧЕННОЙ ОТВЕТСТВЕННОСТЬЮ</t>
  </si>
  <si>
    <t>«ТРИОН»</t>
  </si>
  <si>
    <t>представители:</t>
  </si>
  <si>
    <t>Республика Беларусь, 230005, г. Гродно, ул. Горького, 89а</t>
  </si>
  <si>
    <r>
      <t>Тел.(0152) 55 50 02, тел.(0152) 55 50 03</t>
    </r>
    <r>
      <rPr>
        <u val="single"/>
        <sz val="12"/>
        <color indexed="12"/>
        <rFont val="Arial Cyr"/>
        <family val="0"/>
      </rPr>
      <t xml:space="preserve">,тел/факс (0152) 55 50 06, </t>
    </r>
    <r>
      <rPr>
        <b/>
        <u val="single"/>
        <sz val="12"/>
        <color indexed="12"/>
        <rFont val="Arial Cyr"/>
        <family val="0"/>
      </rPr>
      <t>e-mail:</t>
    </r>
    <r>
      <rPr>
        <u val="single"/>
        <sz val="12"/>
        <color indexed="12"/>
        <rFont val="Arial Cyr"/>
        <family val="0"/>
      </rPr>
      <t xml:space="preserve"> ooo-trion@mail.ru. </t>
    </r>
    <r>
      <rPr>
        <b/>
        <u val="single"/>
        <sz val="12"/>
        <color indexed="12"/>
        <rFont val="Arial Cyr"/>
        <family val="0"/>
      </rPr>
      <t>http:</t>
    </r>
    <r>
      <rPr>
        <u val="single"/>
        <sz val="12"/>
        <color indexed="12"/>
        <rFont val="Arial Cyr"/>
        <family val="0"/>
      </rPr>
      <t xml:space="preserve"> www. trion.by</t>
    </r>
  </si>
  <si>
    <t xml:space="preserve">р/с BY95TECN3012 4011 4001 0000 0000 в Регион. управлении №4 ОАО «Технобанк»  в г. Гродно, БЛК, 7а, </t>
  </si>
  <si>
    <t>БИК TECNBY22 ;   УНП 500154640</t>
  </si>
  <si>
    <r>
      <t xml:space="preserve">г. Минск: тел. 8-0291-40-13-65, </t>
    </r>
    <r>
      <rPr>
        <b/>
        <i/>
        <sz val="14"/>
        <color indexed="12"/>
        <rFont val="Times New Roman"/>
        <family val="1"/>
      </rPr>
      <t xml:space="preserve">e-mail: vit-sergeenko@rambler.ru </t>
    </r>
    <r>
      <rPr>
        <b/>
        <i/>
        <sz val="14"/>
        <rFont val="Times New Roman"/>
        <family val="1"/>
      </rPr>
      <t xml:space="preserve">;    </t>
    </r>
  </si>
  <si>
    <r>
      <t xml:space="preserve">Уважаемые клиенты, при оформлении заявок убедительная просьба заполнить этот бланк заказа. </t>
    </r>
    <r>
      <rPr>
        <i/>
        <sz val="12"/>
        <color indexed="10"/>
        <rFont val="Arial"/>
        <family val="2"/>
      </rPr>
      <t>(в зелёном поле)</t>
    </r>
  </si>
  <si>
    <t xml:space="preserve"> Отсрочка/ предоплата</t>
  </si>
  <si>
    <t>Дата заказа</t>
  </si>
  <si>
    <t>Клиент</t>
  </si>
  <si>
    <r>
      <t>Дата и время отгрузки</t>
    </r>
    <r>
      <rPr>
        <b/>
        <i/>
        <sz val="9"/>
        <rFont val="Arial Cyr"/>
        <family val="0"/>
      </rPr>
      <t xml:space="preserve"> </t>
    </r>
    <r>
      <rPr>
        <i/>
        <sz val="9"/>
        <rFont val="Arial Cyr"/>
        <family val="0"/>
      </rPr>
      <t>(при самовывозе)</t>
    </r>
  </si>
  <si>
    <t>Телефон:</t>
  </si>
  <si>
    <t>E-mail:</t>
  </si>
  <si>
    <t>Адрес доставки:</t>
  </si>
  <si>
    <r>
      <t>Способ отгрузки</t>
    </r>
    <r>
      <rPr>
        <b/>
        <i/>
        <sz val="9"/>
        <rFont val="Arial Cyr"/>
        <family val="0"/>
      </rPr>
      <t xml:space="preserve">      </t>
    </r>
    <r>
      <rPr>
        <i/>
        <sz val="9"/>
        <rFont val="Arial Cyr"/>
        <family val="0"/>
      </rPr>
      <t xml:space="preserve">  (самовывоз / доставка Трион / трансп. комп./ )</t>
    </r>
    <r>
      <rPr>
        <b/>
        <i/>
        <sz val="9"/>
        <rFont val="Arial Cyr"/>
        <family val="0"/>
      </rPr>
      <t>:</t>
    </r>
  </si>
  <si>
    <t>Это поможет повысить уровень нашего сервиса по отношению к Вам и избежать ошибки с нашей стороны.</t>
  </si>
  <si>
    <t>Кор. 250 шт</t>
  </si>
  <si>
    <t>06-022</t>
  </si>
  <si>
    <r>
      <t xml:space="preserve">Совок </t>
    </r>
    <r>
      <rPr>
        <sz val="11"/>
        <rFont val="Arial"/>
        <family val="2"/>
      </rPr>
      <t xml:space="preserve">большой </t>
    </r>
  </si>
  <si>
    <t>Арт. 06-022</t>
  </si>
  <si>
    <t xml:space="preserve"> 06-115</t>
  </si>
  <si>
    <t>Шланг садовый для полива D 3/4, L 25м</t>
  </si>
  <si>
    <t>06-036</t>
  </si>
  <si>
    <t>Шланг садовый для полива D 5/8, L 25м</t>
  </si>
  <si>
    <t>06-844</t>
  </si>
  <si>
    <t>Шт.</t>
  </si>
  <si>
    <t>21-1005 а</t>
  </si>
  <si>
    <r>
      <t xml:space="preserve">Кронштейн </t>
    </r>
    <r>
      <rPr>
        <sz val="11"/>
        <rFont val="Arial"/>
        <family val="2"/>
      </rPr>
      <t>для подвесных кашпо «Бабочка» до 30см</t>
    </r>
  </si>
  <si>
    <t>21-3001</t>
  </si>
  <si>
    <r>
      <t xml:space="preserve">Флакон </t>
    </r>
    <r>
      <rPr>
        <sz val="11"/>
        <rFont val="Arial"/>
        <family val="2"/>
      </rPr>
      <t>с распылит. JM 59 в форме матрёшки (550 мл)</t>
    </r>
  </si>
  <si>
    <t>06-827 а</t>
  </si>
  <si>
    <t>Кор. 60 шт</t>
  </si>
  <si>
    <r>
      <t xml:space="preserve">г.Брест: тел.8-0296-805-842, 8-0162-29-25-88; тел/ факс 29-19-93 ; </t>
    </r>
    <r>
      <rPr>
        <b/>
        <i/>
        <sz val="14"/>
        <color indexed="12"/>
        <rFont val="Times New Roman"/>
        <family val="1"/>
      </rPr>
      <t>e-mail: leonidtrion @ mail.ru</t>
    </r>
    <r>
      <rPr>
        <b/>
        <i/>
        <sz val="14"/>
        <rFont val="Times New Roman"/>
        <family val="1"/>
      </rPr>
      <t>;</t>
    </r>
  </si>
  <si>
    <r>
      <t>Помповый опрыскиватель "Октябрина Апрелевна"</t>
    </r>
    <r>
      <rPr>
        <sz val="11"/>
        <rFont val="Arial"/>
        <family val="2"/>
      </rPr>
      <t xml:space="preserve"> 1 л</t>
    </r>
  </si>
  <si>
    <t>КОММЕРЧЕСКОЕ ПРЕДЛОЖЕНИЕ    №3 на 2022 год ( от 14.03.2022г.)</t>
  </si>
  <si>
    <r>
      <t xml:space="preserve">Мотыжка </t>
    </r>
    <r>
      <rPr>
        <sz val="11"/>
        <rFont val="Arial"/>
        <family val="2"/>
      </rPr>
      <t>(К718D)</t>
    </r>
  </si>
  <si>
    <r>
      <t xml:space="preserve">Уважаемые клиенты товар отпускается только по предоплате ! </t>
    </r>
    <r>
      <rPr>
        <b/>
        <sz val="10"/>
        <color indexed="10"/>
        <rFont val="Arial"/>
        <family val="2"/>
      </rPr>
      <t>Наличие товара уточняйте у региональных представителей</t>
    </r>
  </si>
  <si>
    <r>
      <rPr>
        <b/>
        <sz val="12"/>
        <color indexed="10"/>
        <rFont val="Arial Cyr"/>
        <family val="0"/>
      </rPr>
      <t>Уважаемые клиенты, обращаем Ваше внимание на то, что цены на инвентарь не изменились ( прошлогодние) .</t>
    </r>
    <r>
      <rPr>
        <sz val="10"/>
        <rFont val="Arial Cyr"/>
        <family val="0"/>
      </rPr>
      <t xml:space="preserve">               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</si>
</sst>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8">
    <font>
      <sz val="10"/>
      <name val="Arial Cyr"/>
      <family val="0"/>
    </font>
    <font>
      <b/>
      <sz val="10"/>
      <name val="Arial"/>
      <family val="2"/>
    </font>
    <font>
      <i/>
      <sz val="13"/>
      <color indexed="17"/>
      <name val="Arial"/>
      <family val="2"/>
    </font>
    <font>
      <b/>
      <i/>
      <sz val="18"/>
      <color indexed="17"/>
      <name val="Arial"/>
      <family val="2"/>
    </font>
    <font>
      <i/>
      <sz val="11"/>
      <color indexed="1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color indexed="1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2"/>
      <color indexed="12"/>
      <name val="Arial Cyr"/>
      <family val="0"/>
    </font>
    <font>
      <u val="single"/>
      <sz val="12"/>
      <color indexed="12"/>
      <name val="Arial Cyr"/>
      <family val="0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i/>
      <sz val="12"/>
      <color indexed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color indexed="10"/>
      <name val="Times New Roman"/>
      <family val="1"/>
    </font>
    <font>
      <b/>
      <i/>
      <sz val="11"/>
      <color indexed="10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/>
    </xf>
    <xf numFmtId="2" fontId="11" fillId="35" borderId="17" xfId="0" applyNumberFormat="1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1" fillId="35" borderId="2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" fillId="35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left" vertical="center" wrapText="1"/>
    </xf>
    <xf numFmtId="0" fontId="13" fillId="36" borderId="25" xfId="0" applyFont="1" applyFill="1" applyBorder="1" applyAlignment="1">
      <alignment horizontal="left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2" fillId="36" borderId="3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2" fontId="11" fillId="35" borderId="35" xfId="0" applyNumberFormat="1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13" fillId="0" borderId="36" xfId="0" applyNumberFormat="1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3" fontId="7" fillId="36" borderId="22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31" fillId="0" borderId="0" xfId="53" applyFont="1" applyFill="1" applyBorder="1" applyAlignment="1" applyProtection="1">
      <alignment vertical="center" wrapText="1"/>
      <protection/>
    </xf>
    <xf numFmtId="0" fontId="31" fillId="0" borderId="37" xfId="53" applyFont="1" applyBorder="1" applyAlignment="1" applyProtection="1">
      <alignment vertical="center" wrapText="1"/>
      <protection/>
    </xf>
    <xf numFmtId="0" fontId="32" fillId="0" borderId="38" xfId="53" applyFont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top"/>
      <protection/>
    </xf>
    <xf numFmtId="0" fontId="0" fillId="0" borderId="0" xfId="53" applyFill="1" applyBorder="1" applyAlignment="1" applyProtection="1">
      <alignment vertical="center"/>
      <protection/>
    </xf>
    <xf numFmtId="0" fontId="0" fillId="0" borderId="0" xfId="53" applyAlignment="1" applyProtection="1">
      <alignment vertical="center"/>
      <protection/>
    </xf>
    <xf numFmtId="49" fontId="0" fillId="0" borderId="0" xfId="53" applyNumberFormat="1" applyFill="1" applyBorder="1" applyAlignment="1" applyProtection="1">
      <alignment vertical="center"/>
      <protection locked="0"/>
    </xf>
    <xf numFmtId="49" fontId="0" fillId="34" borderId="37" xfId="53" applyNumberFormat="1" applyFill="1" applyBorder="1" applyAlignment="1" applyProtection="1">
      <alignment vertical="center"/>
      <protection locked="0"/>
    </xf>
    <xf numFmtId="14" fontId="0" fillId="34" borderId="37" xfId="53" applyNumberFormat="1" applyFill="1" applyBorder="1" applyAlignment="1" applyProtection="1">
      <alignment horizontal="center" vertical="center"/>
      <protection locked="0"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vertical="center"/>
      <protection locked="0"/>
    </xf>
    <xf numFmtId="0" fontId="0" fillId="0" borderId="0" xfId="53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left" vertical="center"/>
      <protection/>
    </xf>
    <xf numFmtId="0" fontId="0" fillId="0" borderId="0" xfId="53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horizontal="right" vertical="center"/>
      <protection/>
    </xf>
    <xf numFmtId="0" fontId="0" fillId="0" borderId="0" xfId="53" applyFill="1" applyBorder="1" applyAlignment="1" applyProtection="1">
      <alignment wrapText="1"/>
      <protection/>
    </xf>
    <xf numFmtId="0" fontId="0" fillId="0" borderId="0" xfId="53" applyAlignment="1" applyProtection="1">
      <alignment horizontal="left" wrapText="1"/>
      <protection/>
    </xf>
    <xf numFmtId="0" fontId="32" fillId="0" borderId="0" xfId="53" applyFont="1" applyFill="1" applyBorder="1" applyAlignment="1" applyProtection="1">
      <alignment vertical="center" wrapText="1"/>
      <protection/>
    </xf>
    <xf numFmtId="0" fontId="0" fillId="0" borderId="36" xfId="53" applyBorder="1" applyAlignment="1" applyProtection="1">
      <alignment vertical="center"/>
      <protection/>
    </xf>
    <xf numFmtId="0" fontId="27" fillId="0" borderId="0" xfId="42" applyFont="1" applyBorder="1" applyAlignment="1" applyProtection="1">
      <alignment/>
      <protection/>
    </xf>
    <xf numFmtId="0" fontId="0" fillId="0" borderId="0" xfId="53" applyNumberFormat="1" applyFill="1" applyBorder="1" applyAlignment="1" applyProtection="1">
      <alignment vertical="center"/>
      <protection locked="0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53" applyFont="1" applyFill="1" applyBorder="1" applyAlignment="1" applyProtection="1">
      <alignment vertical="top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2" fontId="13" fillId="0" borderId="39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left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14" fontId="0" fillId="34" borderId="44" xfId="53" applyNumberFormat="1" applyFill="1" applyBorder="1" applyAlignment="1" applyProtection="1">
      <alignment horizontal="center" vertical="center"/>
      <protection locked="0"/>
    </xf>
    <xf numFmtId="14" fontId="0" fillId="34" borderId="45" xfId="53" applyNumberFormat="1" applyFill="1" applyBorder="1" applyAlignment="1" applyProtection="1">
      <alignment horizontal="center" vertical="center"/>
      <protection locked="0"/>
    </xf>
    <xf numFmtId="0" fontId="32" fillId="34" borderId="44" xfId="53" applyFont="1" applyFill="1" applyBorder="1" applyAlignment="1" applyProtection="1">
      <alignment horizontal="center" vertical="center"/>
      <protection locked="0"/>
    </xf>
    <xf numFmtId="0" fontId="32" fillId="34" borderId="46" xfId="53" applyFont="1" applyFill="1" applyBorder="1" applyAlignment="1" applyProtection="1">
      <alignment horizontal="center" vertical="center"/>
      <protection locked="0"/>
    </xf>
    <xf numFmtId="0" fontId="32" fillId="34" borderId="45" xfId="53" applyFont="1" applyFill="1" applyBorder="1" applyAlignment="1" applyProtection="1">
      <alignment horizontal="center" vertical="center"/>
      <protection locked="0"/>
    </xf>
    <xf numFmtId="0" fontId="0" fillId="34" borderId="44" xfId="53" applyFill="1" applyBorder="1" applyAlignment="1" applyProtection="1">
      <alignment horizontal="center" vertical="center"/>
      <protection/>
    </xf>
    <xf numFmtId="0" fontId="0" fillId="34" borderId="46" xfId="53" applyFill="1" applyBorder="1" applyAlignment="1" applyProtection="1">
      <alignment horizontal="center" vertical="center"/>
      <protection/>
    </xf>
    <xf numFmtId="0" fontId="0" fillId="34" borderId="45" xfId="53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36" borderId="25" xfId="0" applyNumberFormat="1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8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2" fillId="0" borderId="44" xfId="53" applyFont="1" applyBorder="1" applyAlignment="1" applyProtection="1">
      <alignment horizontal="center" vertical="center"/>
      <protection/>
    </xf>
    <xf numFmtId="0" fontId="32" fillId="0" borderId="46" xfId="53" applyFont="1" applyBorder="1" applyAlignment="1" applyProtection="1">
      <alignment horizontal="center" vertical="center"/>
      <protection/>
    </xf>
    <xf numFmtId="0" fontId="32" fillId="0" borderId="45" xfId="53" applyFont="1" applyBorder="1" applyAlignment="1" applyProtection="1">
      <alignment horizontal="center" vertical="center"/>
      <protection/>
    </xf>
    <xf numFmtId="0" fontId="32" fillId="0" borderId="44" xfId="53" applyFont="1" applyFill="1" applyBorder="1" applyAlignment="1" applyProtection="1">
      <alignment horizontal="center" vertical="center" wrapText="1"/>
      <protection locked="0"/>
    </xf>
    <xf numFmtId="0" fontId="32" fillId="0" borderId="45" xfId="53" applyFont="1" applyFill="1" applyBorder="1" applyAlignment="1" applyProtection="1">
      <alignment horizontal="center" vertical="center" wrapText="1"/>
      <protection locked="0"/>
    </xf>
    <xf numFmtId="0" fontId="0" fillId="34" borderId="44" xfId="53" applyFont="1" applyFill="1" applyBorder="1" applyAlignment="1" applyProtection="1">
      <alignment horizontal="center" vertical="center"/>
      <protection/>
    </xf>
    <xf numFmtId="0" fontId="0" fillId="34" borderId="46" xfId="53" applyFont="1" applyFill="1" applyBorder="1" applyAlignment="1" applyProtection="1">
      <alignment horizontal="center" vertical="center"/>
      <protection/>
    </xf>
    <xf numFmtId="0" fontId="0" fillId="34" borderId="45" xfId="53" applyFont="1" applyFill="1" applyBorder="1" applyAlignment="1" applyProtection="1">
      <alignment horizontal="center" vertical="center"/>
      <protection/>
    </xf>
    <xf numFmtId="0" fontId="32" fillId="0" borderId="44" xfId="53" applyFont="1" applyBorder="1" applyAlignment="1" applyProtection="1">
      <alignment horizontal="left" vertical="center"/>
      <protection/>
    </xf>
    <xf numFmtId="0" fontId="32" fillId="0" borderId="45" xfId="53" applyFont="1" applyBorder="1" applyAlignment="1" applyProtection="1">
      <alignment horizontal="left" vertical="center"/>
      <protection/>
    </xf>
    <xf numFmtId="49" fontId="32" fillId="0" borderId="0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Border="1" applyAlignment="1" applyProtection="1">
      <alignment horizontal="center" vertical="center"/>
      <protection/>
    </xf>
    <xf numFmtId="0" fontId="0" fillId="0" borderId="0" xfId="53" applyAlignment="1" applyProtection="1">
      <alignment horizontal="center" vertical="center"/>
      <protection/>
    </xf>
    <xf numFmtId="0" fontId="32" fillId="0" borderId="46" xfId="53" applyFont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6" fillId="0" borderId="30" xfId="42" applyFont="1" applyBorder="1" applyAlignment="1" applyProtection="1">
      <alignment horizontal="center"/>
      <protection/>
    </xf>
    <xf numFmtId="0" fontId="26" fillId="0" borderId="0" xfId="42" applyFont="1" applyBorder="1" applyAlignment="1" applyProtection="1">
      <alignment horizontal="center"/>
      <protection/>
    </xf>
    <xf numFmtId="0" fontId="26" fillId="0" borderId="52" xfId="42" applyFont="1" applyBorder="1" applyAlignment="1" applyProtection="1">
      <alignment horizontal="center"/>
      <protection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3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52" xfId="0" applyFont="1" applyBorder="1" applyAlignment="1">
      <alignment horizontal="left"/>
    </xf>
    <xf numFmtId="0" fontId="32" fillId="0" borderId="44" xfId="53" applyFont="1" applyBorder="1" applyAlignment="1" applyProtection="1">
      <alignment horizontal="left" vertical="center" wrapText="1"/>
      <protection/>
    </xf>
    <xf numFmtId="0" fontId="32" fillId="0" borderId="45" xfId="53" applyFont="1" applyBorder="1" applyAlignment="1" applyProtection="1">
      <alignment horizontal="left" vertical="center" wrapText="1"/>
      <protection/>
    </xf>
    <xf numFmtId="0" fontId="28" fillId="0" borderId="47" xfId="0" applyFont="1" applyBorder="1" applyAlignment="1">
      <alignment horizontal="left"/>
    </xf>
    <xf numFmtId="0" fontId="28" fillId="0" borderId="42" xfId="0" applyFont="1" applyBorder="1" applyAlignment="1">
      <alignment horizontal="left"/>
    </xf>
    <xf numFmtId="0" fontId="28" fillId="0" borderId="43" xfId="0" applyFont="1" applyBorder="1" applyAlignment="1">
      <alignment horizontal="left"/>
    </xf>
    <xf numFmtId="0" fontId="2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78</xdr:row>
      <xdr:rowOff>47625</xdr:rowOff>
    </xdr:from>
    <xdr:to>
      <xdr:col>1</xdr:col>
      <xdr:colOff>1000125</xdr:colOff>
      <xdr:row>78</xdr:row>
      <xdr:rowOff>1428750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631275"/>
          <a:ext cx="904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78</xdr:row>
      <xdr:rowOff>76200</xdr:rowOff>
    </xdr:from>
    <xdr:to>
      <xdr:col>3</xdr:col>
      <xdr:colOff>1162050</xdr:colOff>
      <xdr:row>78</xdr:row>
      <xdr:rowOff>1428750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21659850"/>
          <a:ext cx="904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78</xdr:row>
      <xdr:rowOff>57150</xdr:rowOff>
    </xdr:from>
    <xdr:to>
      <xdr:col>3</xdr:col>
      <xdr:colOff>228600</xdr:colOff>
      <xdr:row>78</xdr:row>
      <xdr:rowOff>1428750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21640800"/>
          <a:ext cx="1390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78</xdr:row>
      <xdr:rowOff>95250</xdr:rowOff>
    </xdr:from>
    <xdr:to>
      <xdr:col>4</xdr:col>
      <xdr:colOff>1266825</xdr:colOff>
      <xdr:row>78</xdr:row>
      <xdr:rowOff>1428750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21678900"/>
          <a:ext cx="990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1362075</xdr:colOff>
      <xdr:row>78</xdr:row>
      <xdr:rowOff>85725</xdr:rowOff>
    </xdr:from>
    <xdr:to>
      <xdr:col>4</xdr:col>
      <xdr:colOff>2495550</xdr:colOff>
      <xdr:row>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21669375"/>
          <a:ext cx="11334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78</xdr:row>
      <xdr:rowOff>9525</xdr:rowOff>
    </xdr:from>
    <xdr:to>
      <xdr:col>5</xdr:col>
      <xdr:colOff>742950</xdr:colOff>
      <xdr:row>78</xdr:row>
      <xdr:rowOff>1428750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67475" y="21593175"/>
          <a:ext cx="638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78</xdr:row>
      <xdr:rowOff>47625</xdr:rowOff>
    </xdr:from>
    <xdr:to>
      <xdr:col>6</xdr:col>
      <xdr:colOff>790575</xdr:colOff>
      <xdr:row>78</xdr:row>
      <xdr:rowOff>1428750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00925" y="21631275"/>
          <a:ext cx="685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78</xdr:row>
      <xdr:rowOff>57150</xdr:rowOff>
    </xdr:from>
    <xdr:to>
      <xdr:col>8</xdr:col>
      <xdr:colOff>381000</xdr:colOff>
      <xdr:row>78</xdr:row>
      <xdr:rowOff>1428750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0" y="21640800"/>
          <a:ext cx="10668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80</xdr:row>
      <xdr:rowOff>28575</xdr:rowOff>
    </xdr:from>
    <xdr:to>
      <xdr:col>3</xdr:col>
      <xdr:colOff>962025</xdr:colOff>
      <xdr:row>80</xdr:row>
      <xdr:rowOff>1190625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24150" y="23336250"/>
          <a:ext cx="781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80</xdr:row>
      <xdr:rowOff>38100</xdr:rowOff>
    </xdr:from>
    <xdr:to>
      <xdr:col>4</xdr:col>
      <xdr:colOff>790575</xdr:colOff>
      <xdr:row>80</xdr:row>
      <xdr:rowOff>1190625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0" y="23345775"/>
          <a:ext cx="752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80</xdr:row>
      <xdr:rowOff>0</xdr:rowOff>
    </xdr:from>
    <xdr:to>
      <xdr:col>2</xdr:col>
      <xdr:colOff>895350</xdr:colOff>
      <xdr:row>81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81150" y="23307675"/>
          <a:ext cx="742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47625</xdr:rowOff>
    </xdr:from>
    <xdr:to>
      <xdr:col>1</xdr:col>
      <xdr:colOff>838200</xdr:colOff>
      <xdr:row>80</xdr:row>
      <xdr:rowOff>1190625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355300"/>
          <a:ext cx="666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94</xdr:row>
      <xdr:rowOff>66675</xdr:rowOff>
    </xdr:from>
    <xdr:to>
      <xdr:col>3</xdr:col>
      <xdr:colOff>47625</xdr:colOff>
      <xdr:row>94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57325" y="28108275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76200</xdr:rowOff>
    </xdr:from>
    <xdr:to>
      <xdr:col>2</xdr:col>
      <xdr:colOff>28575</xdr:colOff>
      <xdr:row>94</xdr:row>
      <xdr:rowOff>942975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1475" y="28117800"/>
          <a:ext cx="1085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94</xdr:row>
      <xdr:rowOff>95250</xdr:rowOff>
    </xdr:from>
    <xdr:to>
      <xdr:col>3</xdr:col>
      <xdr:colOff>990600</xdr:colOff>
      <xdr:row>94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24150" y="2813685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94</xdr:row>
      <xdr:rowOff>38100</xdr:rowOff>
    </xdr:from>
    <xdr:to>
      <xdr:col>4</xdr:col>
      <xdr:colOff>762000</xdr:colOff>
      <xdr:row>94</xdr:row>
      <xdr:rowOff>942975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00475" y="28079700"/>
          <a:ext cx="742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94</xdr:row>
      <xdr:rowOff>19050</xdr:rowOff>
    </xdr:from>
    <xdr:to>
      <xdr:col>4</xdr:col>
      <xdr:colOff>1552575</xdr:colOff>
      <xdr:row>94</xdr:row>
      <xdr:rowOff>942975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19625" y="28060650"/>
          <a:ext cx="714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1590675</xdr:colOff>
      <xdr:row>94</xdr:row>
      <xdr:rowOff>66675</xdr:rowOff>
    </xdr:from>
    <xdr:to>
      <xdr:col>4</xdr:col>
      <xdr:colOff>2486025</xdr:colOff>
      <xdr:row>94</xdr:row>
      <xdr:rowOff>942975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372100" y="2810827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94</xdr:row>
      <xdr:rowOff>47625</xdr:rowOff>
    </xdr:from>
    <xdr:to>
      <xdr:col>5</xdr:col>
      <xdr:colOff>790575</xdr:colOff>
      <xdr:row>94</xdr:row>
      <xdr:rowOff>942975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467475" y="28089225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94</xdr:row>
      <xdr:rowOff>0</xdr:rowOff>
    </xdr:from>
    <xdr:to>
      <xdr:col>8</xdr:col>
      <xdr:colOff>781050</xdr:colOff>
      <xdr:row>94</xdr:row>
      <xdr:rowOff>923925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153525" y="28041600"/>
          <a:ext cx="695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94</xdr:row>
      <xdr:rowOff>9525</xdr:rowOff>
    </xdr:from>
    <xdr:to>
      <xdr:col>9</xdr:col>
      <xdr:colOff>790575</xdr:colOff>
      <xdr:row>94</xdr:row>
      <xdr:rowOff>904875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039350" y="28051125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94</xdr:row>
      <xdr:rowOff>9525</xdr:rowOff>
    </xdr:from>
    <xdr:to>
      <xdr:col>6</xdr:col>
      <xdr:colOff>771525</xdr:colOff>
      <xdr:row>94</xdr:row>
      <xdr:rowOff>942975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62825" y="28051125"/>
          <a:ext cx="704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96</xdr:row>
      <xdr:rowOff>28575</xdr:rowOff>
    </xdr:from>
    <xdr:to>
      <xdr:col>1</xdr:col>
      <xdr:colOff>847725</xdr:colOff>
      <xdr:row>96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9125" y="29289375"/>
          <a:ext cx="600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96</xdr:row>
      <xdr:rowOff>47625</xdr:rowOff>
    </xdr:from>
    <xdr:to>
      <xdr:col>2</xdr:col>
      <xdr:colOff>876300</xdr:colOff>
      <xdr:row>96</xdr:row>
      <xdr:rowOff>962025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47825" y="293084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96</xdr:row>
      <xdr:rowOff>28575</xdr:rowOff>
    </xdr:from>
    <xdr:to>
      <xdr:col>3</xdr:col>
      <xdr:colOff>990600</xdr:colOff>
      <xdr:row>96</xdr:row>
      <xdr:rowOff>962025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24150" y="29289375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96</xdr:row>
      <xdr:rowOff>38100</xdr:rowOff>
    </xdr:from>
    <xdr:to>
      <xdr:col>4</xdr:col>
      <xdr:colOff>561975</xdr:colOff>
      <xdr:row>96</xdr:row>
      <xdr:rowOff>962025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10025" y="29298900"/>
          <a:ext cx="333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96</xdr:row>
      <xdr:rowOff>38100</xdr:rowOff>
    </xdr:from>
    <xdr:to>
      <xdr:col>4</xdr:col>
      <xdr:colOff>1485900</xdr:colOff>
      <xdr:row>96</xdr:row>
      <xdr:rowOff>962025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95850" y="29298900"/>
          <a:ext cx="371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56</xdr:row>
      <xdr:rowOff>219075</xdr:rowOff>
    </xdr:from>
    <xdr:to>
      <xdr:col>2</xdr:col>
      <xdr:colOff>581025</xdr:colOff>
      <xdr:row>56</xdr:row>
      <xdr:rowOff>990600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 rot="1106097">
          <a:off x="533400" y="15011400"/>
          <a:ext cx="1476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266700</xdr:rowOff>
    </xdr:from>
    <xdr:to>
      <xdr:col>4</xdr:col>
      <xdr:colOff>104775</xdr:colOff>
      <xdr:row>56</xdr:row>
      <xdr:rowOff>1038225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 rot="1609233">
          <a:off x="2543175" y="15059025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56</xdr:row>
      <xdr:rowOff>114300</xdr:rowOff>
    </xdr:from>
    <xdr:to>
      <xdr:col>4</xdr:col>
      <xdr:colOff>2085975</xdr:colOff>
      <xdr:row>56</xdr:row>
      <xdr:rowOff>1143000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 rot="20978071">
          <a:off x="4438650" y="1490662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43</xdr:row>
      <xdr:rowOff>57150</xdr:rowOff>
    </xdr:from>
    <xdr:to>
      <xdr:col>5</xdr:col>
      <xdr:colOff>628650</xdr:colOff>
      <xdr:row>43</xdr:row>
      <xdr:rowOff>1104900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 rot="1781101">
          <a:off x="6610350" y="9039225"/>
          <a:ext cx="381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43</xdr:row>
      <xdr:rowOff>0</xdr:rowOff>
    </xdr:from>
    <xdr:to>
      <xdr:col>3</xdr:col>
      <xdr:colOff>857250</xdr:colOff>
      <xdr:row>44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 rot="2149217">
          <a:off x="2924175" y="8982075"/>
          <a:ext cx="476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43</xdr:row>
      <xdr:rowOff>0</xdr:rowOff>
    </xdr:from>
    <xdr:to>
      <xdr:col>4</xdr:col>
      <xdr:colOff>781050</xdr:colOff>
      <xdr:row>44</xdr:row>
      <xdr:rowOff>76200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 rot="2364729">
          <a:off x="4267200" y="8982075"/>
          <a:ext cx="295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1590675</xdr:colOff>
      <xdr:row>43</xdr:row>
      <xdr:rowOff>104775</xdr:rowOff>
    </xdr:from>
    <xdr:to>
      <xdr:col>4</xdr:col>
      <xdr:colOff>2209800</xdr:colOff>
      <xdr:row>43</xdr:row>
      <xdr:rowOff>1095375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 rot="2187520">
          <a:off x="5372100" y="9086850"/>
          <a:ext cx="619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43</xdr:row>
      <xdr:rowOff>28575</xdr:rowOff>
    </xdr:from>
    <xdr:to>
      <xdr:col>2</xdr:col>
      <xdr:colOff>819150</xdr:colOff>
      <xdr:row>43</xdr:row>
      <xdr:rowOff>1104900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 rot="2440107">
          <a:off x="1704975" y="9010650"/>
          <a:ext cx="542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43</xdr:row>
      <xdr:rowOff>95250</xdr:rowOff>
    </xdr:from>
    <xdr:to>
      <xdr:col>1</xdr:col>
      <xdr:colOff>1057275</xdr:colOff>
      <xdr:row>43</xdr:row>
      <xdr:rowOff>1104900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90525" y="907732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43</xdr:row>
      <xdr:rowOff>85725</xdr:rowOff>
    </xdr:from>
    <xdr:to>
      <xdr:col>6</xdr:col>
      <xdr:colOff>695325</xdr:colOff>
      <xdr:row>43</xdr:row>
      <xdr:rowOff>1104900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 rot="1763074">
          <a:off x="7534275" y="9067800"/>
          <a:ext cx="457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43</xdr:row>
      <xdr:rowOff>123825</xdr:rowOff>
    </xdr:from>
    <xdr:to>
      <xdr:col>7</xdr:col>
      <xdr:colOff>676275</xdr:colOff>
      <xdr:row>43</xdr:row>
      <xdr:rowOff>1104900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391525" y="9105900"/>
          <a:ext cx="514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109</xdr:row>
      <xdr:rowOff>19050</xdr:rowOff>
    </xdr:from>
    <xdr:to>
      <xdr:col>4</xdr:col>
      <xdr:colOff>2266950</xdr:colOff>
      <xdr:row>109</xdr:row>
      <xdr:rowOff>1009650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 rot="5400000">
          <a:off x="4591050" y="33556575"/>
          <a:ext cx="1457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43</xdr:row>
      <xdr:rowOff>19050</xdr:rowOff>
    </xdr:from>
    <xdr:to>
      <xdr:col>9</xdr:col>
      <xdr:colOff>590550</xdr:colOff>
      <xdr:row>43</xdr:row>
      <xdr:rowOff>1076325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 rot="1971343">
          <a:off x="10125075" y="9001125"/>
          <a:ext cx="428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45</xdr:row>
      <xdr:rowOff>9525</xdr:rowOff>
    </xdr:from>
    <xdr:to>
      <xdr:col>1</xdr:col>
      <xdr:colOff>704850</xdr:colOff>
      <xdr:row>45</xdr:row>
      <xdr:rowOff>1076325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 rot="1744629">
          <a:off x="685800" y="10372725"/>
          <a:ext cx="390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50</xdr:row>
      <xdr:rowOff>76200</xdr:rowOff>
    </xdr:from>
    <xdr:to>
      <xdr:col>1</xdr:col>
      <xdr:colOff>790575</xdr:colOff>
      <xdr:row>50</xdr:row>
      <xdr:rowOff>1066800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1500" y="12534900"/>
          <a:ext cx="590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50</xdr:row>
      <xdr:rowOff>57150</xdr:rowOff>
    </xdr:from>
    <xdr:to>
      <xdr:col>2</xdr:col>
      <xdr:colOff>895350</xdr:colOff>
      <xdr:row>50</xdr:row>
      <xdr:rowOff>1066800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66875" y="12515850"/>
          <a:ext cx="657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50</xdr:row>
      <xdr:rowOff>38100</xdr:rowOff>
    </xdr:from>
    <xdr:to>
      <xdr:col>3</xdr:col>
      <xdr:colOff>781050</xdr:colOff>
      <xdr:row>50</xdr:row>
      <xdr:rowOff>1066800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724150" y="12496800"/>
          <a:ext cx="600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50</xdr:row>
      <xdr:rowOff>114300</xdr:rowOff>
    </xdr:from>
    <xdr:to>
      <xdr:col>4</xdr:col>
      <xdr:colOff>1228725</xdr:colOff>
      <xdr:row>50</xdr:row>
      <xdr:rowOff>1066800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848100" y="12573000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50</xdr:row>
      <xdr:rowOff>133350</xdr:rowOff>
    </xdr:from>
    <xdr:to>
      <xdr:col>4</xdr:col>
      <xdr:colOff>2495550</xdr:colOff>
      <xdr:row>50</xdr:row>
      <xdr:rowOff>1066800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153025" y="1259205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109</xdr:row>
      <xdr:rowOff>152400</xdr:rowOff>
    </xdr:from>
    <xdr:to>
      <xdr:col>2</xdr:col>
      <xdr:colOff>1085850</xdr:colOff>
      <xdr:row>109</xdr:row>
      <xdr:rowOff>1009650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447800" y="3368992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109</xdr:row>
      <xdr:rowOff>171450</xdr:rowOff>
    </xdr:from>
    <xdr:to>
      <xdr:col>1</xdr:col>
      <xdr:colOff>1038225</xdr:colOff>
      <xdr:row>109</xdr:row>
      <xdr:rowOff>1009650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28625" y="3370897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109</xdr:row>
      <xdr:rowOff>66675</xdr:rowOff>
    </xdr:from>
    <xdr:to>
      <xdr:col>3</xdr:col>
      <xdr:colOff>914400</xdr:colOff>
      <xdr:row>109</xdr:row>
      <xdr:rowOff>1009650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743200" y="336042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109</xdr:row>
      <xdr:rowOff>66675</xdr:rowOff>
    </xdr:from>
    <xdr:to>
      <xdr:col>4</xdr:col>
      <xdr:colOff>752475</xdr:colOff>
      <xdr:row>109</xdr:row>
      <xdr:rowOff>1009650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838575" y="33604200"/>
          <a:ext cx="695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109</xdr:row>
      <xdr:rowOff>38100</xdr:rowOff>
    </xdr:from>
    <xdr:to>
      <xdr:col>5</xdr:col>
      <xdr:colOff>828675</xdr:colOff>
      <xdr:row>109</xdr:row>
      <xdr:rowOff>1009650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515100" y="33575625"/>
          <a:ext cx="676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109</xdr:row>
      <xdr:rowOff>104775</xdr:rowOff>
    </xdr:from>
    <xdr:to>
      <xdr:col>6</xdr:col>
      <xdr:colOff>885825</xdr:colOff>
      <xdr:row>109</xdr:row>
      <xdr:rowOff>1009650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372350" y="33642300"/>
          <a:ext cx="809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109</xdr:row>
      <xdr:rowOff>38100</xdr:rowOff>
    </xdr:from>
    <xdr:to>
      <xdr:col>8</xdr:col>
      <xdr:colOff>619125</xdr:colOff>
      <xdr:row>109</xdr:row>
      <xdr:rowOff>1009650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 rot="1902151">
          <a:off x="9305925" y="33575625"/>
          <a:ext cx="381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109</xdr:row>
      <xdr:rowOff>161925</xdr:rowOff>
    </xdr:from>
    <xdr:to>
      <xdr:col>8</xdr:col>
      <xdr:colOff>95250</xdr:colOff>
      <xdr:row>110</xdr:row>
      <xdr:rowOff>28575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277225" y="3369945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109</xdr:row>
      <xdr:rowOff>333375</xdr:rowOff>
    </xdr:from>
    <xdr:to>
      <xdr:col>10</xdr:col>
      <xdr:colOff>9525</xdr:colOff>
      <xdr:row>109</xdr:row>
      <xdr:rowOff>1009650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 rot="2040924">
          <a:off x="9972675" y="33870900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43</xdr:row>
      <xdr:rowOff>0</xdr:rowOff>
    </xdr:from>
    <xdr:ext cx="352425" cy="304800"/>
    <xdr:sp>
      <xdr:nvSpPr>
        <xdr:cNvPr id="56" name="AutoShape 56" descr="001"/>
        <xdr:cNvSpPr>
          <a:spLocks noChangeAspect="1"/>
        </xdr:cNvSpPr>
      </xdr:nvSpPr>
      <xdr:spPr>
        <a:xfrm>
          <a:off x="10848975" y="89820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52425" cy="304800"/>
    <xdr:sp>
      <xdr:nvSpPr>
        <xdr:cNvPr id="57" name="AutoShape 68" descr="001"/>
        <xdr:cNvSpPr>
          <a:spLocks noChangeAspect="1"/>
        </xdr:cNvSpPr>
      </xdr:nvSpPr>
      <xdr:spPr>
        <a:xfrm>
          <a:off x="10848975" y="103632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342900" cy="304800"/>
    <xdr:sp>
      <xdr:nvSpPr>
        <xdr:cNvPr id="58" name="AutoShape 76" descr="Гарантия качества, детальное описание товаров. "/>
        <xdr:cNvSpPr>
          <a:spLocks noChangeAspect="1"/>
        </xdr:cNvSpPr>
      </xdr:nvSpPr>
      <xdr:spPr>
        <a:xfrm>
          <a:off x="14001750" y="89820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342900" cy="304800"/>
    <xdr:sp>
      <xdr:nvSpPr>
        <xdr:cNvPr id="59" name="AutoShape 77" descr="i?id=69f80174e5c1ca3cfff91dc7d0c995fb-l&amp;n=13"/>
        <xdr:cNvSpPr>
          <a:spLocks noChangeAspect="1"/>
        </xdr:cNvSpPr>
      </xdr:nvSpPr>
      <xdr:spPr>
        <a:xfrm>
          <a:off x="17430750" y="78771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8</xdr:col>
      <xdr:colOff>142875</xdr:colOff>
      <xdr:row>43</xdr:row>
      <xdr:rowOff>47625</xdr:rowOff>
    </xdr:from>
    <xdr:to>
      <xdr:col>8</xdr:col>
      <xdr:colOff>657225</xdr:colOff>
      <xdr:row>43</xdr:row>
      <xdr:rowOff>1095375</xdr:rowOff>
    </xdr:to>
    <xdr:pic>
      <xdr:nvPicPr>
        <xdr:cNvPr id="60" name="Picture 78" descr="Совок большой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 rot="1960949">
          <a:off x="9210675" y="9029700"/>
          <a:ext cx="514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94</xdr:row>
      <xdr:rowOff>28575</xdr:rowOff>
    </xdr:from>
    <xdr:to>
      <xdr:col>7</xdr:col>
      <xdr:colOff>704850</xdr:colOff>
      <xdr:row>94</xdr:row>
      <xdr:rowOff>885825</xdr:rowOff>
    </xdr:to>
    <xdr:pic>
      <xdr:nvPicPr>
        <xdr:cNvPr id="61" name="Picture 80" descr="Сучкорез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305800" y="280701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trion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2"/>
  <sheetViews>
    <sheetView tabSelected="1" zoomScalePageLayoutView="0" workbookViewId="0" topLeftCell="A1">
      <selection activeCell="A7" sqref="A7:J7"/>
    </sheetView>
  </sheetViews>
  <sheetFormatPr defaultColWidth="9.00390625" defaultRowHeight="12.75" outlineLevelRow="1"/>
  <cols>
    <col min="1" max="1" width="4.875" style="0" customWidth="1"/>
    <col min="2" max="2" width="13.875" style="0" customWidth="1"/>
    <col min="3" max="3" width="14.625" style="0" customWidth="1"/>
    <col min="4" max="4" width="16.25390625" style="0" customWidth="1"/>
    <col min="5" max="5" width="33.875" style="0" customWidth="1"/>
    <col min="6" max="7" width="12.25390625" style="0" customWidth="1"/>
    <col min="8" max="8" width="11.00390625" style="99" customWidth="1"/>
    <col min="9" max="9" width="11.75390625" style="99" customWidth="1"/>
    <col min="10" max="10" width="11.625" style="0" customWidth="1"/>
    <col min="11" max="11" width="23.25390625" style="138" customWidth="1"/>
    <col min="12" max="12" width="9.125" style="100" customWidth="1"/>
  </cols>
  <sheetData>
    <row r="1" spans="1:12" ht="18.75">
      <c r="A1" s="220" t="s">
        <v>192</v>
      </c>
      <c r="B1" s="221"/>
      <c r="C1" s="221"/>
      <c r="D1" s="221"/>
      <c r="E1" s="221"/>
      <c r="F1" s="221"/>
      <c r="G1" s="221"/>
      <c r="H1" s="221"/>
      <c r="I1" s="221"/>
      <c r="J1" s="222"/>
      <c r="K1" s="129"/>
      <c r="L1" s="103"/>
    </row>
    <row r="2" spans="1:12" ht="18.75">
      <c r="A2" s="223" t="s">
        <v>193</v>
      </c>
      <c r="B2" s="224"/>
      <c r="C2" s="224"/>
      <c r="D2" s="224"/>
      <c r="E2" s="224"/>
      <c r="F2" s="224"/>
      <c r="G2" s="224"/>
      <c r="H2" s="224"/>
      <c r="I2" s="224"/>
      <c r="J2" s="225"/>
      <c r="K2" s="129"/>
      <c r="L2" s="103"/>
    </row>
    <row r="3" spans="1:12" ht="15.75">
      <c r="A3" s="226" t="s">
        <v>195</v>
      </c>
      <c r="B3" s="227"/>
      <c r="C3" s="227"/>
      <c r="D3" s="227"/>
      <c r="E3" s="227"/>
      <c r="F3" s="227"/>
      <c r="G3" s="227"/>
      <c r="H3" s="227"/>
      <c r="I3" s="227"/>
      <c r="J3" s="228"/>
      <c r="K3" s="130"/>
      <c r="L3" s="103"/>
    </row>
    <row r="4" spans="1:12" ht="15" customHeight="1">
      <c r="A4" s="229" t="s">
        <v>196</v>
      </c>
      <c r="B4" s="230"/>
      <c r="C4" s="230"/>
      <c r="D4" s="230"/>
      <c r="E4" s="230"/>
      <c r="F4" s="230"/>
      <c r="G4" s="230"/>
      <c r="H4" s="230"/>
      <c r="I4" s="230"/>
      <c r="J4" s="231"/>
      <c r="K4" s="127"/>
      <c r="L4" s="103"/>
    </row>
    <row r="5" spans="1:12" ht="15">
      <c r="A5" s="232" t="s">
        <v>197</v>
      </c>
      <c r="B5" s="233"/>
      <c r="C5" s="233"/>
      <c r="D5" s="233"/>
      <c r="E5" s="233"/>
      <c r="F5" s="233"/>
      <c r="G5" s="233"/>
      <c r="H5" s="233"/>
      <c r="I5" s="233"/>
      <c r="J5" s="234"/>
      <c r="K5" s="131"/>
      <c r="L5" s="103"/>
    </row>
    <row r="6" spans="1:12" ht="15">
      <c r="A6" s="232" t="s">
        <v>198</v>
      </c>
      <c r="B6" s="233"/>
      <c r="C6" s="233"/>
      <c r="D6" s="233"/>
      <c r="E6" s="233"/>
      <c r="F6" s="233"/>
      <c r="G6" s="233"/>
      <c r="H6" s="233"/>
      <c r="I6" s="233"/>
      <c r="J6" s="234"/>
      <c r="K6" s="131"/>
      <c r="L6" s="103"/>
    </row>
    <row r="7" spans="1:12" ht="20.25" outlineLevel="1">
      <c r="A7" s="235" t="s">
        <v>194</v>
      </c>
      <c r="B7" s="236"/>
      <c r="C7" s="236"/>
      <c r="D7" s="236"/>
      <c r="E7" s="236"/>
      <c r="F7" s="236"/>
      <c r="G7" s="236"/>
      <c r="H7" s="236"/>
      <c r="I7" s="236"/>
      <c r="J7" s="237"/>
      <c r="K7" s="132"/>
      <c r="L7" s="104"/>
    </row>
    <row r="8" spans="1:12" ht="19.5" outlineLevel="1">
      <c r="A8" s="241" t="s">
        <v>199</v>
      </c>
      <c r="B8" s="242"/>
      <c r="C8" s="242"/>
      <c r="D8" s="242"/>
      <c r="E8" s="242"/>
      <c r="F8" s="242"/>
      <c r="G8" s="242"/>
      <c r="H8" s="242"/>
      <c r="I8" s="242"/>
      <c r="J8" s="243"/>
      <c r="K8" s="132"/>
      <c r="L8" s="104"/>
    </row>
    <row r="9" spans="1:12" ht="20.25" outlineLevel="1" thickBot="1">
      <c r="A9" s="246" t="s">
        <v>226</v>
      </c>
      <c r="B9" s="247"/>
      <c r="C9" s="247"/>
      <c r="D9" s="247"/>
      <c r="E9" s="247"/>
      <c r="F9" s="247"/>
      <c r="G9" s="247"/>
      <c r="H9" s="247"/>
      <c r="I9" s="247"/>
      <c r="J9" s="248"/>
      <c r="K9" s="132"/>
      <c r="L9" s="104"/>
    </row>
    <row r="10" spans="1:13" ht="9.75" customHeight="1" outlineLevel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05"/>
      <c r="M10" s="104"/>
    </row>
    <row r="11" spans="1:13" ht="15.75">
      <c r="A11" s="249" t="s">
        <v>228</v>
      </c>
      <c r="B11" s="249"/>
      <c r="C11" s="249"/>
      <c r="D11" s="249"/>
      <c r="E11" s="249"/>
      <c r="F11" s="249"/>
      <c r="G11" s="249"/>
      <c r="H11" s="249"/>
      <c r="I11" s="249"/>
      <c r="J11" s="249"/>
      <c r="K11" s="133"/>
      <c r="L11" s="105"/>
      <c r="M11" s="104"/>
    </row>
    <row r="12" spans="1:13" ht="1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34"/>
      <c r="L12" s="105"/>
      <c r="M12" s="104"/>
    </row>
    <row r="13" spans="1:13" ht="15.75">
      <c r="A13" s="106"/>
      <c r="B13" s="107" t="s">
        <v>200</v>
      </c>
      <c r="C13" s="106"/>
      <c r="D13" s="106"/>
      <c r="E13" s="106"/>
      <c r="F13" s="106"/>
      <c r="G13" s="106"/>
      <c r="H13" s="106"/>
      <c r="I13" s="106"/>
      <c r="J13" s="106"/>
      <c r="K13" s="134"/>
      <c r="L13" s="105"/>
      <c r="M13" s="104"/>
    </row>
    <row r="14" spans="1:13" ht="15.75">
      <c r="A14" s="106"/>
      <c r="B14" s="200" t="s">
        <v>209</v>
      </c>
      <c r="C14" s="200"/>
      <c r="D14" s="200"/>
      <c r="E14" s="200"/>
      <c r="F14" s="200"/>
      <c r="G14" s="200"/>
      <c r="H14" s="200"/>
      <c r="I14" s="200"/>
      <c r="J14" s="106"/>
      <c r="K14" s="134"/>
      <c r="L14" s="105"/>
      <c r="M14" s="104"/>
    </row>
    <row r="15" spans="1:18" s="113" customFormat="1" ht="22.5" customHeight="1" outlineLevel="1">
      <c r="A15" s="108"/>
      <c r="B15" s="109" t="s">
        <v>201</v>
      </c>
      <c r="C15" s="110" t="s">
        <v>202</v>
      </c>
      <c r="D15" s="201" t="s">
        <v>203</v>
      </c>
      <c r="E15" s="202"/>
      <c r="F15" s="203"/>
      <c r="G15" s="204" t="s">
        <v>204</v>
      </c>
      <c r="H15" s="205"/>
      <c r="I15" s="111"/>
      <c r="J15" s="111"/>
      <c r="K15" s="135"/>
      <c r="L15" s="111"/>
      <c r="M15" s="111"/>
      <c r="N15" s="111"/>
      <c r="O15" s="111"/>
      <c r="P15" s="112"/>
      <c r="Q15" s="112"/>
      <c r="R15" s="112"/>
    </row>
    <row r="16" spans="1:18" s="113" customFormat="1" ht="15.75" customHeight="1" outlineLevel="1">
      <c r="A16" s="114"/>
      <c r="B16" s="115"/>
      <c r="C16" s="116"/>
      <c r="D16" s="206"/>
      <c r="E16" s="207"/>
      <c r="F16" s="208"/>
      <c r="G16" s="156"/>
      <c r="H16" s="157"/>
      <c r="I16" s="112"/>
      <c r="J16" s="112"/>
      <c r="K16" s="136"/>
      <c r="L16" s="112"/>
      <c r="M16" s="112"/>
      <c r="N16" s="112"/>
      <c r="O16" s="112"/>
      <c r="P16" s="112"/>
      <c r="Q16" s="112"/>
      <c r="R16" s="112"/>
    </row>
    <row r="17" spans="1:26" s="113" customFormat="1" ht="4.5" customHeight="1" outlineLevel="1">
      <c r="A17" s="112"/>
      <c r="D17" s="213"/>
      <c r="E17" s="213"/>
      <c r="F17" s="213"/>
      <c r="G17" s="213"/>
      <c r="H17" s="213"/>
      <c r="I17" s="213"/>
      <c r="J17" s="213"/>
      <c r="K17" s="213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5" s="113" customFormat="1" ht="12.75" outlineLevel="1">
      <c r="A18" s="117"/>
      <c r="B18" s="214" t="s">
        <v>205</v>
      </c>
      <c r="C18" s="210"/>
      <c r="D18" s="158"/>
      <c r="E18" s="159"/>
      <c r="F18" s="160"/>
      <c r="G18" s="119"/>
      <c r="H18" s="211"/>
      <c r="I18" s="211"/>
      <c r="J18" s="211"/>
      <c r="K18" s="211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6" s="113" customFormat="1" ht="4.5" customHeight="1" outlineLevel="1">
      <c r="A19" s="112"/>
      <c r="B19" s="120"/>
      <c r="C19" s="120"/>
      <c r="D19" s="212"/>
      <c r="E19" s="212"/>
      <c r="F19" s="212"/>
      <c r="G19" s="212"/>
      <c r="H19" s="212"/>
      <c r="I19" s="212"/>
      <c r="J19" s="212"/>
      <c r="K19" s="212"/>
      <c r="L19" s="121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s="113" customFormat="1" ht="12.75" outlineLevel="1">
      <c r="A20" s="117"/>
      <c r="B20" s="209" t="s">
        <v>206</v>
      </c>
      <c r="C20" s="210"/>
      <c r="D20" s="161"/>
      <c r="E20" s="162"/>
      <c r="F20" s="163"/>
      <c r="G20" s="118"/>
      <c r="H20" s="122"/>
      <c r="I20" s="211"/>
      <c r="J20" s="211"/>
      <c r="K20" s="211"/>
      <c r="L20" s="211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s="113" customFormat="1" ht="4.5" customHeight="1" outlineLevel="1">
      <c r="A21" s="123"/>
      <c r="B21" s="124"/>
      <c r="C21" s="120"/>
      <c r="D21" s="212"/>
      <c r="E21" s="212"/>
      <c r="F21" s="212"/>
      <c r="G21" s="212"/>
      <c r="H21" s="212"/>
      <c r="I21" s="212"/>
      <c r="J21" s="212"/>
      <c r="K21" s="212"/>
      <c r="L21" s="12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5" s="113" customFormat="1" ht="12.75" outlineLevel="1">
      <c r="A22" s="117"/>
      <c r="B22" s="209" t="s">
        <v>207</v>
      </c>
      <c r="C22" s="210"/>
      <c r="D22" s="161"/>
      <c r="E22" s="162"/>
      <c r="F22" s="163"/>
      <c r="G22" s="128"/>
      <c r="H22" s="128"/>
      <c r="I22" s="128"/>
      <c r="J22" s="128"/>
      <c r="K22" s="137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6" s="113" customFormat="1" ht="4.5" customHeight="1" outlineLevel="1">
      <c r="A23" s="123"/>
      <c r="B23" s="124"/>
      <c r="C23" s="120"/>
      <c r="D23" s="212"/>
      <c r="E23" s="212"/>
      <c r="F23" s="212"/>
      <c r="G23" s="212"/>
      <c r="H23" s="212"/>
      <c r="I23" s="212"/>
      <c r="J23" s="212"/>
      <c r="K23" s="212"/>
      <c r="L23" s="121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0" s="113" customFormat="1" ht="36" customHeight="1" outlineLevel="1">
      <c r="A24" s="125"/>
      <c r="B24" s="244" t="s">
        <v>208</v>
      </c>
      <c r="C24" s="245"/>
      <c r="D24" s="161"/>
      <c r="E24" s="162"/>
      <c r="F24" s="163"/>
      <c r="G24" s="112"/>
      <c r="H24" s="112"/>
      <c r="I24" s="112"/>
      <c r="J24" s="112"/>
      <c r="K24" s="136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1:20" s="113" customFormat="1" ht="9" customHeight="1">
      <c r="A25" s="213"/>
      <c r="B25" s="213"/>
      <c r="C25" s="213"/>
      <c r="F25" s="126"/>
      <c r="G25" s="112"/>
      <c r="H25" s="112"/>
      <c r="I25" s="112"/>
      <c r="J25" s="112"/>
      <c r="K25" s="136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1:11" s="6" customFormat="1" ht="4.5" customHeight="1">
      <c r="A26" s="32"/>
      <c r="C26" s="102"/>
      <c r="D26" s="102"/>
      <c r="E26" s="102"/>
      <c r="F26" s="102"/>
      <c r="G26" s="102"/>
      <c r="H26" s="102"/>
      <c r="I26" s="102"/>
      <c r="J26" s="101"/>
      <c r="K26" s="96"/>
    </row>
    <row r="27" spans="1:11" s="6" customFormat="1" ht="13.5" customHeight="1">
      <c r="A27" s="32"/>
      <c r="B27" s="238" t="s">
        <v>230</v>
      </c>
      <c r="C27" s="239"/>
      <c r="D27" s="239"/>
      <c r="E27" s="239"/>
      <c r="F27" s="239"/>
      <c r="G27" s="239"/>
      <c r="H27" s="239"/>
      <c r="I27" s="239"/>
      <c r="J27" s="239"/>
      <c r="K27" s="239"/>
    </row>
    <row r="28" spans="2:11" ht="15" customHeight="1" thickBot="1">
      <c r="B28" s="240" t="s">
        <v>231</v>
      </c>
      <c r="C28" s="240"/>
      <c r="D28" s="240"/>
      <c r="E28" s="240"/>
      <c r="F28" s="240"/>
      <c r="G28" s="240"/>
      <c r="H28" s="240"/>
      <c r="I28" s="240"/>
      <c r="J28" s="240"/>
      <c r="K28" s="240"/>
    </row>
    <row r="29" spans="1:12" s="6" customFormat="1" ht="21.75" customHeight="1" thickBot="1">
      <c r="A29" s="1"/>
      <c r="B29" s="2"/>
      <c r="C29" s="215" t="s">
        <v>0</v>
      </c>
      <c r="D29" s="215"/>
      <c r="E29" s="215"/>
      <c r="F29" s="215"/>
      <c r="G29" s="215"/>
      <c r="H29" s="3"/>
      <c r="I29" s="3"/>
      <c r="J29" s="4" t="s">
        <v>1</v>
      </c>
      <c r="K29" s="139"/>
      <c r="L29" s="5"/>
    </row>
    <row r="30" spans="1:12" s="6" customFormat="1" ht="15.75" customHeight="1">
      <c r="A30" s="216" t="s">
        <v>2</v>
      </c>
      <c r="B30" s="218" t="s">
        <v>3</v>
      </c>
      <c r="C30" s="191"/>
      <c r="D30" s="190" t="s">
        <v>4</v>
      </c>
      <c r="E30" s="191"/>
      <c r="F30" s="194" t="s">
        <v>5</v>
      </c>
      <c r="G30" s="7" t="s">
        <v>6</v>
      </c>
      <c r="H30" s="196" t="s">
        <v>7</v>
      </c>
      <c r="I30" s="197"/>
      <c r="J30" s="198"/>
      <c r="K30" s="139"/>
      <c r="L30" s="5"/>
    </row>
    <row r="31" spans="1:12" s="6" customFormat="1" ht="15" customHeight="1" thickBot="1">
      <c r="A31" s="217"/>
      <c r="B31" s="219"/>
      <c r="C31" s="193"/>
      <c r="D31" s="192"/>
      <c r="E31" s="193"/>
      <c r="F31" s="195"/>
      <c r="G31" s="8" t="s">
        <v>8</v>
      </c>
      <c r="H31" s="9" t="s">
        <v>9</v>
      </c>
      <c r="I31" s="10" t="s">
        <v>10</v>
      </c>
      <c r="J31" s="199"/>
      <c r="K31" s="139"/>
      <c r="L31" s="5"/>
    </row>
    <row r="32" spans="1:12" s="6" customFormat="1" ht="12.75" customHeight="1" thickBot="1">
      <c r="A32" s="11"/>
      <c r="B32" s="181" t="s">
        <v>11</v>
      </c>
      <c r="C32" s="182"/>
      <c r="D32" s="182"/>
      <c r="E32" s="182"/>
      <c r="F32" s="182"/>
      <c r="G32" s="182"/>
      <c r="H32" s="183"/>
      <c r="I32" s="12"/>
      <c r="J32" s="13"/>
      <c r="K32" s="14"/>
      <c r="L32" s="15"/>
    </row>
    <row r="33" spans="1:12" s="6" customFormat="1" ht="21.75" customHeight="1" thickBot="1">
      <c r="A33" s="16">
        <v>1</v>
      </c>
      <c r="B33" s="165" t="s">
        <v>12</v>
      </c>
      <c r="C33" s="165"/>
      <c r="D33" s="165"/>
      <c r="E33" s="166"/>
      <c r="F33" s="19" t="s">
        <v>13</v>
      </c>
      <c r="G33" s="20" t="s">
        <v>14</v>
      </c>
      <c r="H33" s="21">
        <v>5.97</v>
      </c>
      <c r="I33" s="22">
        <f aca="true" t="shared" si="0" ref="I33:I43">H33*1.2</f>
        <v>7.164</v>
      </c>
      <c r="J33" s="23"/>
      <c r="K33" s="14"/>
      <c r="L33" s="15"/>
    </row>
    <row r="34" spans="1:12" s="6" customFormat="1" ht="21.75" customHeight="1" thickBot="1">
      <c r="A34" s="24">
        <f>A33+1</f>
        <v>2</v>
      </c>
      <c r="B34" s="165" t="s">
        <v>15</v>
      </c>
      <c r="C34" s="165"/>
      <c r="D34" s="165"/>
      <c r="E34" s="166"/>
      <c r="F34" s="19" t="s">
        <v>16</v>
      </c>
      <c r="G34" s="20" t="s">
        <v>17</v>
      </c>
      <c r="H34" s="21">
        <v>7.38</v>
      </c>
      <c r="I34" s="22">
        <f t="shared" si="0"/>
        <v>8.856</v>
      </c>
      <c r="J34" s="23"/>
      <c r="K34" s="14"/>
      <c r="L34" s="15"/>
    </row>
    <row r="35" spans="1:12" s="6" customFormat="1" ht="21.75" customHeight="1" thickBot="1">
      <c r="A35" s="25">
        <f aca="true" t="shared" si="1" ref="A35:A42">A34+1</f>
        <v>3</v>
      </c>
      <c r="B35" s="165" t="s">
        <v>18</v>
      </c>
      <c r="C35" s="165"/>
      <c r="D35" s="165"/>
      <c r="E35" s="166"/>
      <c r="F35" s="19" t="s">
        <v>19</v>
      </c>
      <c r="G35" s="20" t="s">
        <v>17</v>
      </c>
      <c r="H35" s="21">
        <v>6.12</v>
      </c>
      <c r="I35" s="22">
        <f t="shared" si="0"/>
        <v>7.343999999999999</v>
      </c>
      <c r="J35" s="23"/>
      <c r="K35" s="139"/>
      <c r="L35" s="5"/>
    </row>
    <row r="36" spans="1:12" s="6" customFormat="1" ht="21.75" customHeight="1" thickBot="1">
      <c r="A36" s="24">
        <f t="shared" si="1"/>
        <v>4</v>
      </c>
      <c r="B36" s="168" t="s">
        <v>229</v>
      </c>
      <c r="C36" s="168"/>
      <c r="D36" s="168"/>
      <c r="E36" s="169"/>
      <c r="F36" s="27" t="s">
        <v>20</v>
      </c>
      <c r="G36" s="28" t="s">
        <v>21</v>
      </c>
      <c r="H36" s="29">
        <v>7.2</v>
      </c>
      <c r="I36" s="30">
        <f t="shared" si="0"/>
        <v>8.64</v>
      </c>
      <c r="J36" s="31"/>
      <c r="K36" s="14"/>
      <c r="L36" s="15"/>
    </row>
    <row r="37" spans="1:12" s="6" customFormat="1" ht="21.75" customHeight="1" thickBot="1">
      <c r="A37" s="25">
        <f t="shared" si="1"/>
        <v>5</v>
      </c>
      <c r="B37" s="165" t="s">
        <v>22</v>
      </c>
      <c r="C37" s="165"/>
      <c r="D37" s="165"/>
      <c r="E37" s="166"/>
      <c r="F37" s="19" t="s">
        <v>23</v>
      </c>
      <c r="G37" s="20" t="s">
        <v>14</v>
      </c>
      <c r="H37" s="21">
        <v>7.15</v>
      </c>
      <c r="I37" s="22">
        <f t="shared" si="0"/>
        <v>8.58</v>
      </c>
      <c r="J37" s="23"/>
      <c r="K37" s="14"/>
      <c r="L37" s="15"/>
    </row>
    <row r="38" spans="1:12" s="6" customFormat="1" ht="21.75" customHeight="1" thickBot="1">
      <c r="A38" s="24">
        <f t="shared" si="1"/>
        <v>6</v>
      </c>
      <c r="B38" s="165" t="s">
        <v>24</v>
      </c>
      <c r="C38" s="165"/>
      <c r="D38" s="165"/>
      <c r="E38" s="166"/>
      <c r="F38" s="19" t="s">
        <v>25</v>
      </c>
      <c r="G38" s="20" t="s">
        <v>14</v>
      </c>
      <c r="H38" s="21">
        <v>2.33</v>
      </c>
      <c r="I38" s="22">
        <f t="shared" si="0"/>
        <v>2.796</v>
      </c>
      <c r="J38" s="23"/>
      <c r="K38" s="14"/>
      <c r="L38" s="15"/>
    </row>
    <row r="39" spans="1:12" s="6" customFormat="1" ht="21.75" customHeight="1" thickBot="1">
      <c r="A39" s="25">
        <f t="shared" si="1"/>
        <v>7</v>
      </c>
      <c r="B39" s="165" t="s">
        <v>26</v>
      </c>
      <c r="C39" s="165"/>
      <c r="D39" s="165"/>
      <c r="E39" s="166"/>
      <c r="F39" s="19" t="s">
        <v>27</v>
      </c>
      <c r="G39" s="20" t="s">
        <v>14</v>
      </c>
      <c r="H39" s="21">
        <v>2.71</v>
      </c>
      <c r="I39" s="22">
        <f t="shared" si="0"/>
        <v>3.252</v>
      </c>
      <c r="J39" s="23"/>
      <c r="K39" s="14"/>
      <c r="L39" s="15"/>
    </row>
    <row r="40" spans="1:19" s="6" customFormat="1" ht="21.75" customHeight="1" thickBot="1">
      <c r="A40" s="24">
        <f t="shared" si="1"/>
        <v>8</v>
      </c>
      <c r="B40" s="165" t="s">
        <v>28</v>
      </c>
      <c r="C40" s="165"/>
      <c r="D40" s="165"/>
      <c r="E40" s="166"/>
      <c r="F40" s="19" t="s">
        <v>29</v>
      </c>
      <c r="G40" s="20" t="s">
        <v>30</v>
      </c>
      <c r="H40" s="21">
        <v>4.24</v>
      </c>
      <c r="I40" s="22">
        <f t="shared" si="0"/>
        <v>5.088</v>
      </c>
      <c r="J40" s="23"/>
      <c r="K40" s="14"/>
      <c r="L40" s="15"/>
      <c r="S40"/>
    </row>
    <row r="41" spans="1:12" s="6" customFormat="1" ht="21.75" customHeight="1" thickBot="1">
      <c r="A41" s="25">
        <f t="shared" si="1"/>
        <v>9</v>
      </c>
      <c r="B41" s="165" t="s">
        <v>212</v>
      </c>
      <c r="C41" s="165"/>
      <c r="D41" s="165"/>
      <c r="E41" s="166"/>
      <c r="F41" s="19" t="s">
        <v>32</v>
      </c>
      <c r="G41" s="20" t="s">
        <v>14</v>
      </c>
      <c r="H41" s="21">
        <v>3.13</v>
      </c>
      <c r="I41" s="22">
        <f t="shared" si="0"/>
        <v>3.756</v>
      </c>
      <c r="J41" s="23"/>
      <c r="K41" s="14"/>
      <c r="L41"/>
    </row>
    <row r="42" spans="1:11" s="6" customFormat="1" ht="21.75" customHeight="1" thickBot="1">
      <c r="A42" s="24">
        <f t="shared" si="1"/>
        <v>10</v>
      </c>
      <c r="B42" s="165" t="s">
        <v>31</v>
      </c>
      <c r="C42" s="165"/>
      <c r="D42" s="165"/>
      <c r="E42" s="166"/>
      <c r="F42" s="19" t="s">
        <v>211</v>
      </c>
      <c r="G42" s="20" t="s">
        <v>14</v>
      </c>
      <c r="H42" s="21">
        <v>3.2</v>
      </c>
      <c r="I42" s="22">
        <f t="shared" si="0"/>
        <v>3.84</v>
      </c>
      <c r="J42" s="23"/>
      <c r="K42" s="14"/>
    </row>
    <row r="43" spans="1:12" s="6" customFormat="1" ht="21.75" customHeight="1" thickBot="1">
      <c r="A43" s="145">
        <f>A42+1</f>
        <v>11</v>
      </c>
      <c r="B43" s="168" t="s">
        <v>33</v>
      </c>
      <c r="C43" s="168"/>
      <c r="D43" s="168"/>
      <c r="E43" s="169"/>
      <c r="F43" s="27" t="s">
        <v>34</v>
      </c>
      <c r="G43" s="28" t="s">
        <v>14</v>
      </c>
      <c r="H43" s="29">
        <v>3.2</v>
      </c>
      <c r="I43" s="30">
        <f t="shared" si="0"/>
        <v>3.84</v>
      </c>
      <c r="J43" s="31"/>
      <c r="K43" s="14"/>
      <c r="L43" s="15"/>
    </row>
    <row r="44" spans="1:14" s="6" customFormat="1" ht="87" customHeight="1" thickBot="1">
      <c r="A44" s="32"/>
      <c r="B44" s="33"/>
      <c r="C44" s="34"/>
      <c r="D44" s="34"/>
      <c r="E44" s="146"/>
      <c r="F44" s="35"/>
      <c r="G44" s="35"/>
      <c r="H44" s="36"/>
      <c r="I44" s="37"/>
      <c r="J44" s="38"/>
      <c r="K44"/>
      <c r="L44"/>
      <c r="M44"/>
      <c r="N44"/>
    </row>
    <row r="45" spans="1:11" s="6" customFormat="1" ht="21.75" customHeight="1" thickBot="1">
      <c r="A45" s="32"/>
      <c r="B45" s="39" t="s">
        <v>35</v>
      </c>
      <c r="C45" s="40" t="s">
        <v>36</v>
      </c>
      <c r="D45" s="40" t="s">
        <v>37</v>
      </c>
      <c r="E45" s="40" t="s">
        <v>38</v>
      </c>
      <c r="F45" s="40" t="s">
        <v>39</v>
      </c>
      <c r="G45" s="40" t="s">
        <v>40</v>
      </c>
      <c r="H45" s="40" t="s">
        <v>41</v>
      </c>
      <c r="I45" s="40" t="s">
        <v>42</v>
      </c>
      <c r="J45" s="41" t="s">
        <v>213</v>
      </c>
      <c r="K45" s="14"/>
    </row>
    <row r="46" spans="1:13" s="6" customFormat="1" ht="87" customHeight="1" thickBot="1">
      <c r="A46" s="32"/>
      <c r="B46" s="33"/>
      <c r="C46" s="34"/>
      <c r="D46" s="34"/>
      <c r="E46" s="34"/>
      <c r="F46" s="35"/>
      <c r="G46" s="35"/>
      <c r="H46" s="36"/>
      <c r="I46" s="37"/>
      <c r="J46" s="38"/>
      <c r="K46"/>
      <c r="M46"/>
    </row>
    <row r="47" spans="1:12" s="6" customFormat="1" ht="21.75" customHeight="1" thickBot="1">
      <c r="A47" s="32"/>
      <c r="B47" s="41" t="s">
        <v>43</v>
      </c>
      <c r="C47" s="40"/>
      <c r="D47" s="40"/>
      <c r="E47" s="40"/>
      <c r="F47" s="40"/>
      <c r="G47" s="40"/>
      <c r="H47" s="40"/>
      <c r="I47" s="40"/>
      <c r="J47" s="41"/>
      <c r="K47" s="14"/>
      <c r="L47" s="15"/>
    </row>
    <row r="48" spans="1:12" s="6" customFormat="1" ht="12.75" customHeight="1" thickBot="1">
      <c r="A48" s="42"/>
      <c r="B48" s="181" t="s">
        <v>44</v>
      </c>
      <c r="C48" s="182"/>
      <c r="D48" s="182"/>
      <c r="E48" s="182"/>
      <c r="F48" s="182"/>
      <c r="G48" s="182"/>
      <c r="H48" s="183"/>
      <c r="I48" s="12"/>
      <c r="J48" s="13"/>
      <c r="K48" s="14"/>
      <c r="L48" s="15"/>
    </row>
    <row r="49" spans="1:11" s="6" customFormat="1" ht="21.75" customHeight="1" thickBot="1">
      <c r="A49" s="24">
        <f>A43+1</f>
        <v>12</v>
      </c>
      <c r="B49" s="164" t="s">
        <v>45</v>
      </c>
      <c r="C49" s="165"/>
      <c r="D49" s="165"/>
      <c r="E49" s="166"/>
      <c r="F49" s="19" t="s">
        <v>220</v>
      </c>
      <c r="G49" s="20" t="s">
        <v>46</v>
      </c>
      <c r="H49" s="21">
        <v>6.78</v>
      </c>
      <c r="I49" s="22">
        <f>H49*1.2</f>
        <v>8.136</v>
      </c>
      <c r="J49" s="23"/>
      <c r="K49" s="14"/>
    </row>
    <row r="50" spans="1:12" s="6" customFormat="1" ht="21.75" customHeight="1" thickBot="1">
      <c r="A50" s="145">
        <f>A49+1</f>
        <v>13</v>
      </c>
      <c r="B50" s="167" t="s">
        <v>221</v>
      </c>
      <c r="C50" s="168"/>
      <c r="D50" s="168"/>
      <c r="E50" s="169"/>
      <c r="F50" s="27" t="s">
        <v>222</v>
      </c>
      <c r="G50" s="28" t="s">
        <v>47</v>
      </c>
      <c r="H50" s="29">
        <v>5.61</v>
      </c>
      <c r="I50" s="30">
        <f>H50*1.2</f>
        <v>6.732</v>
      </c>
      <c r="J50" s="31"/>
      <c r="K50" s="14"/>
      <c r="L50" s="15"/>
    </row>
    <row r="51" spans="1:12" s="6" customFormat="1" ht="84" customHeight="1" thickBot="1">
      <c r="A51" s="32"/>
      <c r="B51" s="44"/>
      <c r="C51" s="17"/>
      <c r="D51" s="17"/>
      <c r="E51" s="17"/>
      <c r="F51" s="46"/>
      <c r="G51" s="46"/>
      <c r="H51" s="47"/>
      <c r="I51" s="22"/>
      <c r="J51" s="23"/>
      <c r="K51" s="14"/>
      <c r="L51" s="15"/>
    </row>
    <row r="52" spans="1:12" s="6" customFormat="1" ht="21.75" customHeight="1" thickBot="1">
      <c r="A52" s="32"/>
      <c r="B52" s="39" t="s">
        <v>48</v>
      </c>
      <c r="C52" s="40" t="s">
        <v>49</v>
      </c>
      <c r="D52" s="40" t="s">
        <v>50</v>
      </c>
      <c r="E52" s="48" t="s">
        <v>51</v>
      </c>
      <c r="F52" s="49"/>
      <c r="G52" s="46"/>
      <c r="H52" s="47"/>
      <c r="I52" s="22"/>
      <c r="J52" s="23"/>
      <c r="K52" s="14"/>
      <c r="L52" s="15"/>
    </row>
    <row r="53" spans="1:12" s="6" customFormat="1" ht="12.75" customHeight="1" thickBot="1">
      <c r="A53" s="11"/>
      <c r="B53" s="181" t="s">
        <v>52</v>
      </c>
      <c r="C53" s="182"/>
      <c r="D53" s="182"/>
      <c r="E53" s="182"/>
      <c r="F53" s="182"/>
      <c r="G53" s="182"/>
      <c r="H53" s="183"/>
      <c r="I53" s="12"/>
      <c r="J53" s="13"/>
      <c r="K53" s="14"/>
      <c r="L53" s="15"/>
    </row>
    <row r="54" spans="1:12" s="6" customFormat="1" ht="21.75" customHeight="1" thickBot="1">
      <c r="A54" s="16">
        <f>A50+1</f>
        <v>14</v>
      </c>
      <c r="B54" s="165" t="s">
        <v>53</v>
      </c>
      <c r="C54" s="165"/>
      <c r="D54" s="165"/>
      <c r="E54" s="166"/>
      <c r="F54" s="19" t="s">
        <v>54</v>
      </c>
      <c r="G54" s="20" t="s">
        <v>14</v>
      </c>
      <c r="H54" s="21">
        <v>11.71</v>
      </c>
      <c r="I54" s="22">
        <f>H54*1.2</f>
        <v>14.052000000000001</v>
      </c>
      <c r="J54" s="23"/>
      <c r="K54" s="14"/>
      <c r="L54" s="15"/>
    </row>
    <row r="55" spans="1:12" s="6" customFormat="1" ht="21.75" customHeight="1" thickBot="1">
      <c r="A55" s="24">
        <f>A54+1</f>
        <v>15</v>
      </c>
      <c r="B55" s="165" t="s">
        <v>55</v>
      </c>
      <c r="C55" s="165"/>
      <c r="D55" s="165"/>
      <c r="E55" s="166"/>
      <c r="F55" s="19" t="s">
        <v>56</v>
      </c>
      <c r="G55" s="20" t="s">
        <v>57</v>
      </c>
      <c r="H55" s="21">
        <v>7.16</v>
      </c>
      <c r="I55" s="22">
        <f>H55*1.2</f>
        <v>8.592</v>
      </c>
      <c r="J55" s="23"/>
      <c r="K55" s="14"/>
      <c r="L55" s="15"/>
    </row>
    <row r="56" spans="1:12" s="6" customFormat="1" ht="21.75" customHeight="1" thickBot="1">
      <c r="A56" s="24">
        <f>A55+1</f>
        <v>16</v>
      </c>
      <c r="B56" s="171" t="s">
        <v>58</v>
      </c>
      <c r="C56" s="171"/>
      <c r="D56" s="171"/>
      <c r="E56" s="172"/>
      <c r="F56" s="27" t="s">
        <v>59</v>
      </c>
      <c r="G56" s="28" t="s">
        <v>14</v>
      </c>
      <c r="H56" s="29">
        <v>10.47</v>
      </c>
      <c r="I56" s="30">
        <f>H56*1.2</f>
        <v>12.564</v>
      </c>
      <c r="J56" s="31"/>
      <c r="K56" s="140"/>
      <c r="L56" s="50"/>
    </row>
    <row r="57" spans="1:10" s="6" customFormat="1" ht="96" customHeight="1" thickBot="1">
      <c r="A57" s="32"/>
      <c r="B57" s="44"/>
      <c r="C57" s="17"/>
      <c r="D57" s="17"/>
      <c r="E57" s="18"/>
      <c r="F57" s="20"/>
      <c r="G57" s="20"/>
      <c r="H57" s="21"/>
      <c r="I57" s="22"/>
      <c r="J57" s="23"/>
    </row>
    <row r="58" spans="1:11" s="6" customFormat="1" ht="21.75" customHeight="1" thickBot="1">
      <c r="A58" s="32"/>
      <c r="B58" s="184" t="s">
        <v>60</v>
      </c>
      <c r="C58" s="185"/>
      <c r="D58" s="52" t="s">
        <v>61</v>
      </c>
      <c r="E58" s="52" t="s">
        <v>62</v>
      </c>
      <c r="F58" s="53"/>
      <c r="G58" s="20"/>
      <c r="H58" s="21"/>
      <c r="I58" s="22"/>
      <c r="J58" s="23"/>
      <c r="K58" s="14"/>
    </row>
    <row r="59" spans="1:12" s="6" customFormat="1" ht="12.75" customHeight="1" thickBot="1">
      <c r="A59" s="11"/>
      <c r="B59" s="186" t="s">
        <v>63</v>
      </c>
      <c r="C59" s="187"/>
      <c r="D59" s="187"/>
      <c r="E59" s="187"/>
      <c r="F59" s="187"/>
      <c r="G59" s="187"/>
      <c r="H59" s="188"/>
      <c r="I59" s="54"/>
      <c r="J59" s="55"/>
      <c r="K59" s="14"/>
      <c r="L59" s="15"/>
    </row>
    <row r="60" spans="1:31" s="6" customFormat="1" ht="21.75" customHeight="1" thickBot="1">
      <c r="A60" s="16">
        <f>A56+1</f>
        <v>17</v>
      </c>
      <c r="B60" s="168" t="s">
        <v>64</v>
      </c>
      <c r="C60" s="168"/>
      <c r="D60" s="168"/>
      <c r="E60" s="169"/>
      <c r="F60" s="28" t="s">
        <v>65</v>
      </c>
      <c r="G60" s="28" t="s">
        <v>66</v>
      </c>
      <c r="H60" s="21">
        <v>0.71</v>
      </c>
      <c r="I60" s="30">
        <f aca="true" t="shared" si="2" ref="I60:I65">H60*1.2</f>
        <v>0.852</v>
      </c>
      <c r="J60" s="31"/>
      <c r="K60" s="56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s="6" customFormat="1" ht="21.75" customHeight="1" thickBot="1">
      <c r="A61" s="24">
        <f>A60+1</f>
        <v>18</v>
      </c>
      <c r="B61" s="165" t="s">
        <v>67</v>
      </c>
      <c r="C61" s="165"/>
      <c r="D61" s="165"/>
      <c r="E61" s="166"/>
      <c r="F61" s="20" t="s">
        <v>68</v>
      </c>
      <c r="G61" s="20" t="s">
        <v>69</v>
      </c>
      <c r="H61" s="21">
        <v>0.88</v>
      </c>
      <c r="I61" s="22">
        <f t="shared" si="2"/>
        <v>1.056</v>
      </c>
      <c r="J61" s="23"/>
      <c r="K61" s="56"/>
      <c r="L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12" s="6" customFormat="1" ht="21.75" customHeight="1" thickBot="1">
      <c r="A62" s="25">
        <f aca="true" t="shared" si="3" ref="A62:A78">A61+1</f>
        <v>19</v>
      </c>
      <c r="B62" s="168" t="s">
        <v>70</v>
      </c>
      <c r="C62" s="168"/>
      <c r="D62" s="168"/>
      <c r="E62" s="169"/>
      <c r="F62" s="28" t="s">
        <v>71</v>
      </c>
      <c r="G62" s="58" t="s">
        <v>72</v>
      </c>
      <c r="H62" s="21">
        <v>0.88</v>
      </c>
      <c r="I62" s="30">
        <f t="shared" si="2"/>
        <v>1.056</v>
      </c>
      <c r="J62" s="31"/>
      <c r="K62" s="14"/>
      <c r="L62" s="15"/>
    </row>
    <row r="63" spans="1:12" s="6" customFormat="1" ht="21.75" customHeight="1" thickBot="1">
      <c r="A63" s="24">
        <f t="shared" si="3"/>
        <v>20</v>
      </c>
      <c r="B63" s="165" t="s">
        <v>73</v>
      </c>
      <c r="C63" s="165"/>
      <c r="D63" s="165"/>
      <c r="E63" s="166"/>
      <c r="F63" s="20" t="s">
        <v>74</v>
      </c>
      <c r="G63" s="59" t="s">
        <v>72</v>
      </c>
      <c r="H63" s="21">
        <v>0.88</v>
      </c>
      <c r="I63" s="22">
        <f t="shared" si="2"/>
        <v>1.056</v>
      </c>
      <c r="J63" s="23"/>
      <c r="K63" s="14"/>
      <c r="L63" s="15"/>
    </row>
    <row r="64" spans="1:12" s="6" customFormat="1" ht="21.75" customHeight="1" thickBot="1">
      <c r="A64" s="25">
        <f t="shared" si="3"/>
        <v>21</v>
      </c>
      <c r="B64" s="168" t="s">
        <v>75</v>
      </c>
      <c r="C64" s="168"/>
      <c r="D64" s="168"/>
      <c r="E64" s="169"/>
      <c r="F64" s="28" t="s">
        <v>76</v>
      </c>
      <c r="G64" s="28" t="s">
        <v>77</v>
      </c>
      <c r="H64" s="29">
        <v>0.68</v>
      </c>
      <c r="I64" s="30">
        <f t="shared" si="2"/>
        <v>0.8160000000000001</v>
      </c>
      <c r="J64" s="31"/>
      <c r="K64" s="139"/>
      <c r="L64" s="5"/>
    </row>
    <row r="65" spans="1:12" s="6" customFormat="1" ht="21.75" customHeight="1" thickBot="1">
      <c r="A65" s="24">
        <f t="shared" si="3"/>
        <v>22</v>
      </c>
      <c r="B65" s="165" t="s">
        <v>78</v>
      </c>
      <c r="C65" s="165"/>
      <c r="D65" s="165"/>
      <c r="E65" s="166"/>
      <c r="F65" s="20" t="s">
        <v>79</v>
      </c>
      <c r="G65" s="59" t="s">
        <v>210</v>
      </c>
      <c r="H65" s="21">
        <v>0.35</v>
      </c>
      <c r="I65" s="22">
        <f t="shared" si="2"/>
        <v>0.42</v>
      </c>
      <c r="J65" s="23"/>
      <c r="K65" s="141"/>
      <c r="L65" s="60"/>
    </row>
    <row r="66" spans="1:12" s="6" customFormat="1" ht="12.75" customHeight="1" thickBot="1">
      <c r="A66" s="61"/>
      <c r="B66" s="181" t="s">
        <v>80</v>
      </c>
      <c r="C66" s="182"/>
      <c r="D66" s="182"/>
      <c r="E66" s="182"/>
      <c r="F66" s="182"/>
      <c r="G66" s="182"/>
      <c r="H66" s="183"/>
      <c r="I66" s="12"/>
      <c r="J66" s="13"/>
      <c r="K66" s="14"/>
      <c r="L66" s="15"/>
    </row>
    <row r="67" spans="1:12" s="6" customFormat="1" ht="21.75" customHeight="1" thickBot="1">
      <c r="A67" s="62">
        <f>A65+1</f>
        <v>23</v>
      </c>
      <c r="B67" s="164" t="s">
        <v>81</v>
      </c>
      <c r="C67" s="165"/>
      <c r="D67" s="165"/>
      <c r="E67" s="166"/>
      <c r="F67" s="40" t="s">
        <v>82</v>
      </c>
      <c r="G67" s="20" t="s">
        <v>83</v>
      </c>
      <c r="H67" s="21">
        <v>7.63</v>
      </c>
      <c r="I67" s="22">
        <f aca="true" t="shared" si="4" ref="I67:I78">H67*1.2</f>
        <v>9.155999999999999</v>
      </c>
      <c r="J67" s="23"/>
      <c r="K67" s="14"/>
      <c r="L67" s="15"/>
    </row>
    <row r="68" spans="1:12" s="6" customFormat="1" ht="21.75" customHeight="1" thickBot="1">
      <c r="A68" s="62">
        <f t="shared" si="3"/>
        <v>24</v>
      </c>
      <c r="B68" s="164" t="s">
        <v>227</v>
      </c>
      <c r="C68" s="165"/>
      <c r="D68" s="165"/>
      <c r="E68" s="166"/>
      <c r="F68" s="40"/>
      <c r="G68" s="20" t="s">
        <v>83</v>
      </c>
      <c r="H68" s="21">
        <v>12.47</v>
      </c>
      <c r="I68" s="22">
        <f t="shared" si="4"/>
        <v>14.964</v>
      </c>
      <c r="J68" s="23"/>
      <c r="K68" s="14"/>
      <c r="L68" s="15"/>
    </row>
    <row r="69" spans="1:12" s="6" customFormat="1" ht="21.75" customHeight="1" thickBot="1">
      <c r="A69" s="62">
        <f t="shared" si="3"/>
        <v>25</v>
      </c>
      <c r="B69" s="164" t="s">
        <v>84</v>
      </c>
      <c r="C69" s="165"/>
      <c r="D69" s="165"/>
      <c r="E69" s="166"/>
      <c r="F69" s="40" t="s">
        <v>85</v>
      </c>
      <c r="G69" s="20" t="s">
        <v>86</v>
      </c>
      <c r="H69" s="21">
        <v>11.78</v>
      </c>
      <c r="I69" s="22">
        <f t="shared" si="4"/>
        <v>14.136</v>
      </c>
      <c r="J69" s="23"/>
      <c r="K69" s="14"/>
      <c r="L69" s="15"/>
    </row>
    <row r="70" spans="1:12" s="6" customFormat="1" ht="21.75" customHeight="1" thickBot="1">
      <c r="A70" s="62">
        <f t="shared" si="3"/>
        <v>26</v>
      </c>
      <c r="B70" s="167" t="s">
        <v>87</v>
      </c>
      <c r="C70" s="168"/>
      <c r="D70" s="168"/>
      <c r="E70" s="169"/>
      <c r="F70" s="63" t="s">
        <v>88</v>
      </c>
      <c r="G70" s="28" t="s">
        <v>89</v>
      </c>
      <c r="H70" s="29">
        <v>8.64</v>
      </c>
      <c r="I70" s="30">
        <f t="shared" si="4"/>
        <v>10.368</v>
      </c>
      <c r="J70" s="31"/>
      <c r="K70" s="14"/>
      <c r="L70" s="15"/>
    </row>
    <row r="71" spans="1:12" s="6" customFormat="1" ht="21.75" customHeight="1" thickBot="1">
      <c r="A71" s="62">
        <f t="shared" si="3"/>
        <v>27</v>
      </c>
      <c r="B71" s="164" t="s">
        <v>90</v>
      </c>
      <c r="C71" s="165"/>
      <c r="D71" s="165"/>
      <c r="E71" s="166"/>
      <c r="F71" s="40" t="s">
        <v>91</v>
      </c>
      <c r="G71" s="20" t="s">
        <v>92</v>
      </c>
      <c r="H71" s="21">
        <v>16.89</v>
      </c>
      <c r="I71" s="22">
        <f t="shared" si="4"/>
        <v>20.268</v>
      </c>
      <c r="J71" s="23"/>
      <c r="K71" s="14"/>
      <c r="L71" s="15"/>
    </row>
    <row r="72" spans="1:12" s="6" customFormat="1" ht="21.75" customHeight="1" thickBot="1">
      <c r="A72" s="62">
        <f t="shared" si="3"/>
        <v>28</v>
      </c>
      <c r="B72" s="164" t="s">
        <v>93</v>
      </c>
      <c r="C72" s="165"/>
      <c r="D72" s="165"/>
      <c r="E72" s="166"/>
      <c r="F72" s="40" t="s">
        <v>94</v>
      </c>
      <c r="G72" s="59" t="s">
        <v>95</v>
      </c>
      <c r="H72" s="21">
        <v>1.7</v>
      </c>
      <c r="I72" s="22">
        <f t="shared" si="4"/>
        <v>2.04</v>
      </c>
      <c r="J72" s="23"/>
      <c r="K72" s="14"/>
      <c r="L72" s="15"/>
    </row>
    <row r="73" spans="1:12" s="6" customFormat="1" ht="21.75" customHeight="1" thickBot="1">
      <c r="A73" s="62">
        <f t="shared" si="3"/>
        <v>29</v>
      </c>
      <c r="B73" s="164" t="s">
        <v>96</v>
      </c>
      <c r="C73" s="165"/>
      <c r="D73" s="165"/>
      <c r="E73" s="166"/>
      <c r="F73" s="40" t="s">
        <v>97</v>
      </c>
      <c r="G73" s="20" t="s">
        <v>98</v>
      </c>
      <c r="H73" s="21">
        <v>46.45</v>
      </c>
      <c r="I73" s="22">
        <f t="shared" si="4"/>
        <v>55.74</v>
      </c>
      <c r="J73" s="23"/>
      <c r="K73" s="14"/>
      <c r="L73" s="15"/>
    </row>
    <row r="74" spans="1:12" s="6" customFormat="1" ht="21.75" customHeight="1" thickBot="1">
      <c r="A74" s="62">
        <f t="shared" si="3"/>
        <v>30</v>
      </c>
      <c r="B74" s="167" t="s">
        <v>99</v>
      </c>
      <c r="C74" s="168"/>
      <c r="D74" s="168"/>
      <c r="E74" s="169"/>
      <c r="F74" s="63" t="s">
        <v>100</v>
      </c>
      <c r="G74" s="28" t="s">
        <v>98</v>
      </c>
      <c r="H74" s="29">
        <v>37.8</v>
      </c>
      <c r="I74" s="30">
        <f t="shared" si="4"/>
        <v>45.35999999999999</v>
      </c>
      <c r="J74" s="31"/>
      <c r="K74" s="14"/>
      <c r="L74" s="15"/>
    </row>
    <row r="75" spans="1:12" s="6" customFormat="1" ht="21.75" customHeight="1" thickBot="1">
      <c r="A75" s="142">
        <f t="shared" si="3"/>
        <v>31</v>
      </c>
      <c r="B75" s="164" t="s">
        <v>101</v>
      </c>
      <c r="C75" s="165"/>
      <c r="D75" s="165"/>
      <c r="E75" s="166"/>
      <c r="F75" s="40" t="s">
        <v>102</v>
      </c>
      <c r="G75" s="20" t="s">
        <v>103</v>
      </c>
      <c r="H75" s="21">
        <v>62.03</v>
      </c>
      <c r="I75" s="22">
        <f t="shared" si="4"/>
        <v>74.43599999999999</v>
      </c>
      <c r="J75" s="23"/>
      <c r="K75" s="14"/>
      <c r="L75" s="15"/>
    </row>
    <row r="76" spans="1:12" s="6" customFormat="1" ht="21.75" customHeight="1" thickBot="1">
      <c r="A76" s="142">
        <f t="shared" si="3"/>
        <v>32</v>
      </c>
      <c r="B76" s="164" t="s">
        <v>223</v>
      </c>
      <c r="C76" s="165"/>
      <c r="D76" s="165"/>
      <c r="E76" s="166"/>
      <c r="F76" s="40" t="s">
        <v>224</v>
      </c>
      <c r="G76" s="20" t="s">
        <v>225</v>
      </c>
      <c r="H76" s="21">
        <v>3.58</v>
      </c>
      <c r="I76" s="22">
        <f t="shared" si="4"/>
        <v>4.296</v>
      </c>
      <c r="J76" s="23"/>
      <c r="K76" s="14"/>
      <c r="L76" s="15"/>
    </row>
    <row r="77" spans="1:12" s="6" customFormat="1" ht="21.75" customHeight="1" thickBot="1">
      <c r="A77" s="142">
        <f t="shared" si="3"/>
        <v>33</v>
      </c>
      <c r="B77" s="164" t="s">
        <v>104</v>
      </c>
      <c r="C77" s="165"/>
      <c r="D77" s="165"/>
      <c r="E77" s="166"/>
      <c r="F77" s="40" t="s">
        <v>105</v>
      </c>
      <c r="G77" s="20" t="s">
        <v>106</v>
      </c>
      <c r="H77" s="21">
        <v>4.33</v>
      </c>
      <c r="I77" s="22">
        <f t="shared" si="4"/>
        <v>5.196</v>
      </c>
      <c r="J77" s="23"/>
      <c r="K77" s="14"/>
      <c r="L77" s="15"/>
    </row>
    <row r="78" spans="1:12" s="6" customFormat="1" ht="21.75" customHeight="1" thickBot="1">
      <c r="A78" s="142">
        <f t="shared" si="3"/>
        <v>34</v>
      </c>
      <c r="B78" s="173" t="s">
        <v>109</v>
      </c>
      <c r="C78" s="174"/>
      <c r="D78" s="174"/>
      <c r="E78" s="175"/>
      <c r="F78" s="63" t="s">
        <v>110</v>
      </c>
      <c r="G78" s="28" t="s">
        <v>111</v>
      </c>
      <c r="H78" s="29">
        <v>5.32</v>
      </c>
      <c r="I78" s="30">
        <f t="shared" si="4"/>
        <v>6.384</v>
      </c>
      <c r="J78" s="31"/>
      <c r="K78" s="14"/>
      <c r="L78" s="15"/>
    </row>
    <row r="79" spans="1:12" s="6" customFormat="1" ht="112.5" customHeight="1" thickBot="1">
      <c r="A79" s="32"/>
      <c r="B79" s="64"/>
      <c r="C79" s="65"/>
      <c r="D79" s="65"/>
      <c r="E79" s="65"/>
      <c r="F79" s="66"/>
      <c r="G79" s="66"/>
      <c r="H79" s="176"/>
      <c r="I79" s="176"/>
      <c r="J79" s="68"/>
      <c r="K79" s="14"/>
      <c r="L79" s="15"/>
    </row>
    <row r="80" spans="1:12" s="6" customFormat="1" ht="23.25" customHeight="1" thickBot="1">
      <c r="A80" s="32"/>
      <c r="B80" s="69" t="s">
        <v>112</v>
      </c>
      <c r="C80" s="70" t="s">
        <v>113</v>
      </c>
      <c r="D80" s="71" t="s">
        <v>114</v>
      </c>
      <c r="E80" s="70" t="s">
        <v>115</v>
      </c>
      <c r="F80" s="72" t="s">
        <v>116</v>
      </c>
      <c r="G80" s="72" t="s">
        <v>117</v>
      </c>
      <c r="H80" s="177" t="s">
        <v>118</v>
      </c>
      <c r="I80" s="177"/>
      <c r="J80" s="73"/>
      <c r="K80" s="14"/>
      <c r="L80" s="15"/>
    </row>
    <row r="81" spans="1:12" s="6" customFormat="1" ht="93.75" customHeight="1" thickBot="1">
      <c r="A81" s="32"/>
      <c r="B81" s="74"/>
      <c r="C81" s="75"/>
      <c r="D81" s="75"/>
      <c r="E81" s="75"/>
      <c r="F81" s="76"/>
      <c r="G81" s="76"/>
      <c r="H81" s="77"/>
      <c r="I81" s="77"/>
      <c r="J81" s="78"/>
      <c r="K81" s="14"/>
      <c r="L81" s="15"/>
    </row>
    <row r="82" spans="1:12" s="6" customFormat="1" ht="23.25" customHeight="1" thickBot="1">
      <c r="A82" s="32"/>
      <c r="B82" s="51" t="s">
        <v>105</v>
      </c>
      <c r="C82" s="79" t="s">
        <v>107</v>
      </c>
      <c r="D82" s="79" t="s">
        <v>108</v>
      </c>
      <c r="E82" s="80" t="s">
        <v>119</v>
      </c>
      <c r="F82" s="81"/>
      <c r="G82" s="81"/>
      <c r="H82" s="67"/>
      <c r="I82" s="67"/>
      <c r="J82" s="68"/>
      <c r="K82" s="14"/>
      <c r="L82" s="15"/>
    </row>
    <row r="83" spans="1:12" s="6" customFormat="1" ht="16.5" customHeight="1" thickBot="1">
      <c r="A83" s="42"/>
      <c r="B83" s="178" t="s">
        <v>120</v>
      </c>
      <c r="C83" s="179"/>
      <c r="D83" s="179"/>
      <c r="E83" s="179"/>
      <c r="F83" s="179"/>
      <c r="G83" s="179"/>
      <c r="H83" s="180"/>
      <c r="I83" s="82"/>
      <c r="J83" s="83"/>
      <c r="K83" s="14"/>
      <c r="L83" s="15"/>
    </row>
    <row r="84" spans="1:12" s="6" customFormat="1" ht="21.75" customHeight="1" thickBot="1">
      <c r="A84" s="62">
        <f>A78+1</f>
        <v>35</v>
      </c>
      <c r="B84" s="164" t="s">
        <v>121</v>
      </c>
      <c r="C84" s="165"/>
      <c r="D84" s="165"/>
      <c r="E84" s="166"/>
      <c r="F84" s="40" t="s">
        <v>122</v>
      </c>
      <c r="G84" s="20" t="s">
        <v>14</v>
      </c>
      <c r="H84" s="21">
        <v>28.15</v>
      </c>
      <c r="I84" s="22">
        <f aca="true" t="shared" si="5" ref="I84:I94">H84*1.2</f>
        <v>33.779999999999994</v>
      </c>
      <c r="J84" s="23"/>
      <c r="K84" s="14"/>
      <c r="L84" s="15"/>
    </row>
    <row r="85" spans="1:12" s="6" customFormat="1" ht="21.75" customHeight="1" thickBot="1">
      <c r="A85" s="62">
        <f aca="true" t="shared" si="6" ref="A85:A94">A84+1</f>
        <v>36</v>
      </c>
      <c r="B85" s="167" t="s">
        <v>123</v>
      </c>
      <c r="C85" s="168"/>
      <c r="D85" s="168"/>
      <c r="E85" s="169"/>
      <c r="F85" s="63" t="s">
        <v>124</v>
      </c>
      <c r="G85" s="28" t="s">
        <v>106</v>
      </c>
      <c r="H85" s="29">
        <v>7.04</v>
      </c>
      <c r="I85" s="30">
        <f t="shared" si="5"/>
        <v>8.448</v>
      </c>
      <c r="J85" s="31"/>
      <c r="K85" s="14"/>
      <c r="L85" s="15"/>
    </row>
    <row r="86" spans="1:12" s="6" customFormat="1" ht="21.75" customHeight="1" thickBot="1">
      <c r="A86" s="62">
        <f t="shared" si="6"/>
        <v>37</v>
      </c>
      <c r="B86" s="164" t="s">
        <v>125</v>
      </c>
      <c r="C86" s="165"/>
      <c r="D86" s="165"/>
      <c r="E86" s="166"/>
      <c r="F86" s="40" t="s">
        <v>126</v>
      </c>
      <c r="G86" s="20" t="s">
        <v>127</v>
      </c>
      <c r="H86" s="21">
        <v>6.76</v>
      </c>
      <c r="I86" s="22">
        <f t="shared" si="5"/>
        <v>8.112</v>
      </c>
      <c r="J86" s="23"/>
      <c r="K86" s="84"/>
      <c r="L86" s="15"/>
    </row>
    <row r="87" spans="1:12" s="6" customFormat="1" ht="21.75" customHeight="1" thickBot="1">
      <c r="A87" s="62">
        <f t="shared" si="6"/>
        <v>38</v>
      </c>
      <c r="B87" s="164" t="s">
        <v>128</v>
      </c>
      <c r="C87" s="165"/>
      <c r="D87" s="165"/>
      <c r="E87" s="166"/>
      <c r="F87" s="40" t="s">
        <v>129</v>
      </c>
      <c r="G87" s="20" t="s">
        <v>106</v>
      </c>
      <c r="H87" s="21">
        <v>5.45</v>
      </c>
      <c r="I87" s="22">
        <f t="shared" si="5"/>
        <v>6.54</v>
      </c>
      <c r="J87" s="23"/>
      <c r="K87" s="154"/>
      <c r="L87" s="15"/>
    </row>
    <row r="88" spans="1:11" s="6" customFormat="1" ht="21.75" customHeight="1" thickBot="1">
      <c r="A88" s="62">
        <f t="shared" si="6"/>
        <v>39</v>
      </c>
      <c r="B88" s="164" t="s">
        <v>130</v>
      </c>
      <c r="C88" s="165"/>
      <c r="D88" s="165"/>
      <c r="E88" s="166"/>
      <c r="F88" s="40" t="s">
        <v>131</v>
      </c>
      <c r="G88" s="20" t="s">
        <v>132</v>
      </c>
      <c r="H88" s="21">
        <v>26.6</v>
      </c>
      <c r="I88" s="22">
        <f t="shared" si="5"/>
        <v>31.92</v>
      </c>
      <c r="J88" s="23"/>
      <c r="K88" s="154"/>
    </row>
    <row r="89" spans="1:12" s="6" customFormat="1" ht="21.75" customHeight="1" thickBot="1">
      <c r="A89" s="62">
        <f t="shared" si="6"/>
        <v>40</v>
      </c>
      <c r="B89" s="164" t="s">
        <v>133</v>
      </c>
      <c r="C89" s="165"/>
      <c r="D89" s="165"/>
      <c r="E89" s="166"/>
      <c r="F89" s="40" t="s">
        <v>134</v>
      </c>
      <c r="G89" s="20" t="s">
        <v>98</v>
      </c>
      <c r="H89" s="21">
        <v>40.49</v>
      </c>
      <c r="I89" s="22">
        <f t="shared" si="5"/>
        <v>48.588</v>
      </c>
      <c r="J89" s="23"/>
      <c r="K89" s="14"/>
      <c r="L89" s="15"/>
    </row>
    <row r="90" spans="1:12" s="6" customFormat="1" ht="21.75" customHeight="1" thickBot="1">
      <c r="A90" s="62">
        <f t="shared" si="6"/>
        <v>41</v>
      </c>
      <c r="B90" s="167" t="s">
        <v>135</v>
      </c>
      <c r="C90" s="168"/>
      <c r="D90" s="168"/>
      <c r="E90" s="169"/>
      <c r="F90" s="63" t="s">
        <v>136</v>
      </c>
      <c r="G90" s="28" t="s">
        <v>137</v>
      </c>
      <c r="H90" s="29">
        <v>19.11</v>
      </c>
      <c r="I90" s="30">
        <f t="shared" si="5"/>
        <v>22.932</v>
      </c>
      <c r="J90" s="31"/>
      <c r="K90" s="140"/>
      <c r="L90" s="15"/>
    </row>
    <row r="91" spans="1:12" s="6" customFormat="1" ht="21.75" customHeight="1" thickBot="1">
      <c r="A91" s="62">
        <f t="shared" si="6"/>
        <v>42</v>
      </c>
      <c r="B91" s="164" t="s">
        <v>138</v>
      </c>
      <c r="C91" s="165"/>
      <c r="D91" s="165"/>
      <c r="E91" s="166"/>
      <c r="F91" s="40" t="s">
        <v>139</v>
      </c>
      <c r="G91" s="20" t="s">
        <v>140</v>
      </c>
      <c r="H91" s="21">
        <v>18.93</v>
      </c>
      <c r="I91" s="22">
        <f t="shared" si="5"/>
        <v>22.715999999999998</v>
      </c>
      <c r="J91" s="23"/>
      <c r="K91" s="14"/>
      <c r="L91" s="15"/>
    </row>
    <row r="92" spans="1:12" s="6" customFormat="1" ht="21.75" customHeight="1" thickBot="1">
      <c r="A92" s="62">
        <f t="shared" si="6"/>
        <v>43</v>
      </c>
      <c r="B92" s="167" t="s">
        <v>141</v>
      </c>
      <c r="C92" s="168"/>
      <c r="D92" s="168"/>
      <c r="E92" s="169"/>
      <c r="F92" s="63" t="s">
        <v>142</v>
      </c>
      <c r="G92" s="28" t="s">
        <v>106</v>
      </c>
      <c r="H92" s="29">
        <v>6.52</v>
      </c>
      <c r="I92" s="30">
        <f t="shared" si="5"/>
        <v>7.823999999999999</v>
      </c>
      <c r="J92" s="31"/>
      <c r="K92" s="14"/>
      <c r="L92" s="15"/>
    </row>
    <row r="93" spans="1:12" s="6" customFormat="1" ht="21.75" customHeight="1" thickBot="1">
      <c r="A93" s="62">
        <f t="shared" si="6"/>
        <v>44</v>
      </c>
      <c r="B93" s="164" t="s">
        <v>143</v>
      </c>
      <c r="C93" s="165"/>
      <c r="D93" s="165"/>
      <c r="E93" s="166"/>
      <c r="F93" s="40" t="s">
        <v>144</v>
      </c>
      <c r="G93" s="20" t="s">
        <v>57</v>
      </c>
      <c r="H93" s="21">
        <v>6.78</v>
      </c>
      <c r="I93" s="22">
        <f t="shared" si="5"/>
        <v>8.136</v>
      </c>
      <c r="J93" s="23"/>
      <c r="K93" s="14"/>
      <c r="L93" s="50"/>
    </row>
    <row r="94" spans="1:12" s="6" customFormat="1" ht="21.75" customHeight="1" thickBot="1">
      <c r="A94" s="43">
        <f t="shared" si="6"/>
        <v>45</v>
      </c>
      <c r="B94" s="170" t="s">
        <v>145</v>
      </c>
      <c r="C94" s="171"/>
      <c r="D94" s="171"/>
      <c r="E94" s="172"/>
      <c r="F94" s="147" t="s">
        <v>146</v>
      </c>
      <c r="G94" s="143" t="s">
        <v>17</v>
      </c>
      <c r="H94" s="144">
        <v>8.07</v>
      </c>
      <c r="I94" s="37">
        <f t="shared" si="5"/>
        <v>9.684</v>
      </c>
      <c r="J94" s="38"/>
      <c r="K94" s="14"/>
      <c r="L94" s="15"/>
    </row>
    <row r="95" spans="1:11" s="15" customFormat="1" ht="74.25" customHeight="1" thickBot="1">
      <c r="A95" s="153"/>
      <c r="B95" s="17"/>
      <c r="C95" s="17"/>
      <c r="D95" s="17"/>
      <c r="E95" s="17"/>
      <c r="F95" s="46"/>
      <c r="G95" s="46"/>
      <c r="H95" s="89"/>
      <c r="I95" s="90"/>
      <c r="J95" s="68"/>
      <c r="K95" s="14"/>
    </row>
    <row r="96" spans="1:12" s="6" customFormat="1" ht="21.75" customHeight="1" thickBot="1">
      <c r="A96" s="32"/>
      <c r="B96" s="148" t="s">
        <v>147</v>
      </c>
      <c r="C96" s="149" t="s">
        <v>148</v>
      </c>
      <c r="D96" s="149" t="s">
        <v>149</v>
      </c>
      <c r="E96" s="150" t="s">
        <v>150</v>
      </c>
      <c r="F96" s="151" t="s">
        <v>151</v>
      </c>
      <c r="G96" s="151" t="s">
        <v>152</v>
      </c>
      <c r="H96" s="149" t="s">
        <v>214</v>
      </c>
      <c r="I96" s="151" t="s">
        <v>153</v>
      </c>
      <c r="J96" s="152" t="s">
        <v>154</v>
      </c>
      <c r="K96" s="14"/>
      <c r="L96" s="15"/>
    </row>
    <row r="97" spans="1:12" s="6" customFormat="1" ht="75.75" customHeight="1" thickBot="1">
      <c r="A97" s="32"/>
      <c r="B97" s="45"/>
      <c r="C97" s="26"/>
      <c r="D97" s="26"/>
      <c r="E97" s="26"/>
      <c r="F97" s="85"/>
      <c r="G97" s="85"/>
      <c r="H97" s="86"/>
      <c r="I97" s="30"/>
      <c r="J97" s="31"/>
      <c r="K97" s="155"/>
      <c r="L97" s="15"/>
    </row>
    <row r="98" spans="1:12" s="6" customFormat="1" ht="21.75" customHeight="1" thickBot="1">
      <c r="A98" s="32"/>
      <c r="B98" s="88" t="s">
        <v>155</v>
      </c>
      <c r="C98" s="79" t="s">
        <v>156</v>
      </c>
      <c r="D98" s="79" t="s">
        <v>157</v>
      </c>
      <c r="E98" s="80" t="s">
        <v>158</v>
      </c>
      <c r="F98" s="46"/>
      <c r="G98" s="46"/>
      <c r="H98" s="89"/>
      <c r="I98" s="90"/>
      <c r="J98" s="68"/>
      <c r="K98" s="14"/>
      <c r="L98" s="15"/>
    </row>
    <row r="99" spans="1:12" s="6" customFormat="1" ht="21.75" customHeight="1" thickBot="1">
      <c r="A99" s="62">
        <f>A94+1</f>
        <v>46</v>
      </c>
      <c r="B99" s="164" t="s">
        <v>159</v>
      </c>
      <c r="C99" s="165"/>
      <c r="D99" s="165"/>
      <c r="E99" s="166"/>
      <c r="F99" s="19" t="s">
        <v>160</v>
      </c>
      <c r="G99" s="59" t="s">
        <v>161</v>
      </c>
      <c r="H99" s="21">
        <v>12.81</v>
      </c>
      <c r="I99" s="22">
        <f aca="true" t="shared" si="7" ref="I99:I109">H99*1.2</f>
        <v>15.372</v>
      </c>
      <c r="J99" s="23"/>
      <c r="K99" s="14"/>
      <c r="L99" s="15"/>
    </row>
    <row r="100" spans="1:12" s="6" customFormat="1" ht="21.75" customHeight="1" thickBot="1">
      <c r="A100" s="62">
        <f aca="true" t="shared" si="8" ref="A100:A109">A99+1</f>
        <v>47</v>
      </c>
      <c r="B100" s="164" t="s">
        <v>162</v>
      </c>
      <c r="C100" s="165"/>
      <c r="D100" s="165"/>
      <c r="E100" s="166"/>
      <c r="F100" s="19" t="s">
        <v>163</v>
      </c>
      <c r="G100" s="20" t="s">
        <v>30</v>
      </c>
      <c r="H100" s="21">
        <v>3.41</v>
      </c>
      <c r="I100" s="22">
        <f t="shared" si="7"/>
        <v>4.092</v>
      </c>
      <c r="J100" s="23"/>
      <c r="K100" s="14"/>
      <c r="L100" s="15"/>
    </row>
    <row r="101" spans="1:12" s="6" customFormat="1" ht="21.75" customHeight="1" thickBot="1">
      <c r="A101" s="62">
        <f t="shared" si="8"/>
        <v>48</v>
      </c>
      <c r="B101" s="167" t="s">
        <v>164</v>
      </c>
      <c r="C101" s="168"/>
      <c r="D101" s="168"/>
      <c r="E101" s="169"/>
      <c r="F101" s="91" t="s">
        <v>165</v>
      </c>
      <c r="G101" s="28" t="s">
        <v>166</v>
      </c>
      <c r="H101" s="29">
        <v>6.09</v>
      </c>
      <c r="I101" s="30">
        <f t="shared" si="7"/>
        <v>7.308</v>
      </c>
      <c r="J101" s="31"/>
      <c r="K101" s="14"/>
      <c r="L101" s="15"/>
    </row>
    <row r="102" spans="1:12" s="6" customFormat="1" ht="21.75" customHeight="1" thickBot="1">
      <c r="A102" s="62">
        <f t="shared" si="8"/>
        <v>49</v>
      </c>
      <c r="B102" s="164" t="s">
        <v>167</v>
      </c>
      <c r="C102" s="165"/>
      <c r="D102" s="165"/>
      <c r="E102" s="166"/>
      <c r="F102" s="19" t="s">
        <v>168</v>
      </c>
      <c r="G102" s="20" t="s">
        <v>169</v>
      </c>
      <c r="H102" s="21">
        <v>1.84</v>
      </c>
      <c r="I102" s="22">
        <f t="shared" si="7"/>
        <v>2.208</v>
      </c>
      <c r="J102" s="23"/>
      <c r="K102" s="84"/>
      <c r="L102" s="15"/>
    </row>
    <row r="103" spans="1:12" s="6" customFormat="1" ht="21.75" customHeight="1" thickBot="1">
      <c r="A103" s="62">
        <f t="shared" si="8"/>
        <v>50</v>
      </c>
      <c r="B103" s="167" t="s">
        <v>170</v>
      </c>
      <c r="C103" s="168"/>
      <c r="D103" s="168"/>
      <c r="E103" s="169"/>
      <c r="F103" s="27" t="s">
        <v>171</v>
      </c>
      <c r="G103" s="28" t="s">
        <v>30</v>
      </c>
      <c r="H103" s="29">
        <v>3.57</v>
      </c>
      <c r="I103" s="30">
        <f t="shared" si="7"/>
        <v>4.284</v>
      </c>
      <c r="J103" s="31"/>
      <c r="K103" s="15"/>
      <c r="L103" s="15"/>
    </row>
    <row r="104" spans="1:12" s="6" customFormat="1" ht="21.75" customHeight="1" thickBot="1">
      <c r="A104" s="62">
        <f t="shared" si="8"/>
        <v>51</v>
      </c>
      <c r="B104" s="164" t="s">
        <v>172</v>
      </c>
      <c r="C104" s="165"/>
      <c r="D104" s="165"/>
      <c r="E104" s="166"/>
      <c r="F104" s="19" t="s">
        <v>173</v>
      </c>
      <c r="G104" s="20" t="s">
        <v>174</v>
      </c>
      <c r="H104" s="21">
        <v>2.15</v>
      </c>
      <c r="I104" s="22">
        <f t="shared" si="7"/>
        <v>2.5799999999999996</v>
      </c>
      <c r="J104" s="23"/>
      <c r="K104" s="15"/>
      <c r="L104" s="15"/>
    </row>
    <row r="105" spans="1:11" s="6" customFormat="1" ht="21.75" customHeight="1" thickBot="1">
      <c r="A105" s="62">
        <f t="shared" si="8"/>
        <v>52</v>
      </c>
      <c r="B105" s="164" t="s">
        <v>175</v>
      </c>
      <c r="C105" s="165"/>
      <c r="D105" s="165"/>
      <c r="E105" s="166"/>
      <c r="F105" s="19" t="s">
        <v>176</v>
      </c>
      <c r="G105" s="20" t="s">
        <v>177</v>
      </c>
      <c r="H105" s="21">
        <v>1.13</v>
      </c>
      <c r="I105" s="22">
        <f t="shared" si="7"/>
        <v>1.3559999999999999</v>
      </c>
      <c r="J105" s="23"/>
      <c r="K105" s="15"/>
    </row>
    <row r="106" spans="1:11" s="6" customFormat="1" ht="21.75" customHeight="1" thickBot="1">
      <c r="A106" s="62">
        <f t="shared" si="8"/>
        <v>53</v>
      </c>
      <c r="B106" s="164" t="s">
        <v>178</v>
      </c>
      <c r="C106" s="165"/>
      <c r="D106" s="165"/>
      <c r="E106" s="166"/>
      <c r="F106" s="19" t="s">
        <v>179</v>
      </c>
      <c r="G106" s="20" t="s">
        <v>174</v>
      </c>
      <c r="H106" s="21">
        <v>1.4</v>
      </c>
      <c r="I106" s="22">
        <f t="shared" si="7"/>
        <v>1.68</v>
      </c>
      <c r="J106" s="23"/>
      <c r="K106" s="14"/>
    </row>
    <row r="107" spans="1:11" s="6" customFormat="1" ht="21.75" customHeight="1" thickBot="1">
      <c r="A107" s="142">
        <f t="shared" si="8"/>
        <v>54</v>
      </c>
      <c r="B107" s="167" t="s">
        <v>180</v>
      </c>
      <c r="C107" s="168"/>
      <c r="D107" s="168"/>
      <c r="E107" s="169"/>
      <c r="F107" s="27" t="s">
        <v>181</v>
      </c>
      <c r="G107" s="28" t="s">
        <v>182</v>
      </c>
      <c r="H107" s="29">
        <v>25.22</v>
      </c>
      <c r="I107" s="30">
        <f t="shared" si="7"/>
        <v>30.263999999999996</v>
      </c>
      <c r="J107" s="31"/>
      <c r="K107" s="96"/>
    </row>
    <row r="108" spans="1:12" s="6" customFormat="1" ht="21.75" customHeight="1" thickBot="1">
      <c r="A108" s="142">
        <f t="shared" si="8"/>
        <v>55</v>
      </c>
      <c r="B108" s="164" t="s">
        <v>215</v>
      </c>
      <c r="C108" s="165"/>
      <c r="D108" s="165"/>
      <c r="E108" s="166"/>
      <c r="F108" s="19" t="s">
        <v>216</v>
      </c>
      <c r="G108" s="20" t="s">
        <v>219</v>
      </c>
      <c r="H108" s="21">
        <v>36.43</v>
      </c>
      <c r="I108" s="22">
        <f t="shared" si="7"/>
        <v>43.716</v>
      </c>
      <c r="J108" s="23"/>
      <c r="K108" s="96"/>
      <c r="L108" s="15"/>
    </row>
    <row r="109" spans="1:12" s="6" customFormat="1" ht="21.75" customHeight="1" thickBot="1">
      <c r="A109" s="142">
        <f t="shared" si="8"/>
        <v>56</v>
      </c>
      <c r="B109" s="164" t="s">
        <v>217</v>
      </c>
      <c r="C109" s="165"/>
      <c r="D109" s="165"/>
      <c r="E109" s="166"/>
      <c r="F109" s="19" t="s">
        <v>218</v>
      </c>
      <c r="G109" s="20" t="s">
        <v>219</v>
      </c>
      <c r="H109" s="21">
        <v>19.35</v>
      </c>
      <c r="I109" s="22">
        <f t="shared" si="7"/>
        <v>23.220000000000002</v>
      </c>
      <c r="J109" s="23"/>
      <c r="K109" s="96"/>
      <c r="L109" s="15"/>
    </row>
    <row r="110" spans="1:12" s="6" customFormat="1" ht="79.5" customHeight="1" thickBot="1">
      <c r="A110" s="32"/>
      <c r="B110" s="92"/>
      <c r="C110" s="93"/>
      <c r="D110" s="93"/>
      <c r="E110" s="93"/>
      <c r="F110" s="93"/>
      <c r="G110" s="93"/>
      <c r="H110" s="94"/>
      <c r="I110" s="94"/>
      <c r="J110" s="95"/>
      <c r="K110" s="138"/>
      <c r="L110" s="15"/>
    </row>
    <row r="111" spans="1:12" s="6" customFormat="1" ht="18" customHeight="1" thickBot="1">
      <c r="A111" s="32"/>
      <c r="B111" s="88" t="s">
        <v>183</v>
      </c>
      <c r="C111" s="79" t="s">
        <v>184</v>
      </c>
      <c r="D111" s="80" t="s">
        <v>185</v>
      </c>
      <c r="E111" s="80" t="s">
        <v>186</v>
      </c>
      <c r="F111" s="79" t="s">
        <v>187</v>
      </c>
      <c r="G111" s="79" t="s">
        <v>188</v>
      </c>
      <c r="H111" s="79" t="s">
        <v>189</v>
      </c>
      <c r="I111" s="79" t="s">
        <v>190</v>
      </c>
      <c r="J111" s="87" t="s">
        <v>191</v>
      </c>
      <c r="K111" s="138"/>
      <c r="L111" s="15"/>
    </row>
    <row r="112" spans="1:12" s="6" customFormat="1" ht="13.5" customHeight="1">
      <c r="A112" s="32"/>
      <c r="H112" s="97"/>
      <c r="I112" s="97"/>
      <c r="J112" s="98"/>
      <c r="K112" s="138"/>
      <c r="L112" s="15"/>
    </row>
  </sheetData>
  <sheetProtection/>
  <mergeCells count="105">
    <mergeCell ref="B27:K27"/>
    <mergeCell ref="B28:K28"/>
    <mergeCell ref="B68:E68"/>
    <mergeCell ref="A8:J8"/>
    <mergeCell ref="B43:E43"/>
    <mergeCell ref="D23:K23"/>
    <mergeCell ref="B24:C24"/>
    <mergeCell ref="A25:C25"/>
    <mergeCell ref="A9:J9"/>
    <mergeCell ref="A11:J11"/>
    <mergeCell ref="C29:G29"/>
    <mergeCell ref="A30:A31"/>
    <mergeCell ref="B30:C31"/>
    <mergeCell ref="A1:J1"/>
    <mergeCell ref="A2:J2"/>
    <mergeCell ref="A3:J3"/>
    <mergeCell ref="A4:J4"/>
    <mergeCell ref="A5:J5"/>
    <mergeCell ref="A6:J6"/>
    <mergeCell ref="A7:J7"/>
    <mergeCell ref="B20:C20"/>
    <mergeCell ref="I20:L20"/>
    <mergeCell ref="D21:K21"/>
    <mergeCell ref="B22:C22"/>
    <mergeCell ref="D17:K17"/>
    <mergeCell ref="B18:C18"/>
    <mergeCell ref="H18:K18"/>
    <mergeCell ref="D19:K19"/>
    <mergeCell ref="A10:K10"/>
    <mergeCell ref="D30:E31"/>
    <mergeCell ref="F30:F31"/>
    <mergeCell ref="H30:I30"/>
    <mergeCell ref="J30:J31"/>
    <mergeCell ref="B32:H32"/>
    <mergeCell ref="B14:I14"/>
    <mergeCell ref="D15:F15"/>
    <mergeCell ref="G15:H15"/>
    <mergeCell ref="D16:F16"/>
    <mergeCell ref="B33:E33"/>
    <mergeCell ref="B34:E34"/>
    <mergeCell ref="B35:E35"/>
    <mergeCell ref="B36:E36"/>
    <mergeCell ref="B37:E37"/>
    <mergeCell ref="B38:E38"/>
    <mergeCell ref="B50:E50"/>
    <mergeCell ref="B53:H53"/>
    <mergeCell ref="B54:E54"/>
    <mergeCell ref="B39:E39"/>
    <mergeCell ref="B40:E40"/>
    <mergeCell ref="B41:E41"/>
    <mergeCell ref="B42:E42"/>
    <mergeCell ref="B48:H48"/>
    <mergeCell ref="B49:E49"/>
    <mergeCell ref="B55:E55"/>
    <mergeCell ref="B56:E56"/>
    <mergeCell ref="B58:C58"/>
    <mergeCell ref="B59:H59"/>
    <mergeCell ref="B60:E60"/>
    <mergeCell ref="B61:E61"/>
    <mergeCell ref="B62:E62"/>
    <mergeCell ref="B63:E63"/>
    <mergeCell ref="B64:E64"/>
    <mergeCell ref="B65:E65"/>
    <mergeCell ref="B66:H66"/>
    <mergeCell ref="B67:E67"/>
    <mergeCell ref="B69:E69"/>
    <mergeCell ref="B70:E70"/>
    <mergeCell ref="B71:E71"/>
    <mergeCell ref="B72:E72"/>
    <mergeCell ref="B73:E73"/>
    <mergeCell ref="B74:E74"/>
    <mergeCell ref="B88:E88"/>
    <mergeCell ref="B89:E89"/>
    <mergeCell ref="B75:E75"/>
    <mergeCell ref="B77:E77"/>
    <mergeCell ref="B78:E78"/>
    <mergeCell ref="H79:I79"/>
    <mergeCell ref="H80:I80"/>
    <mergeCell ref="B83:H83"/>
    <mergeCell ref="B104:E104"/>
    <mergeCell ref="B105:E105"/>
    <mergeCell ref="B84:E84"/>
    <mergeCell ref="B85:E85"/>
    <mergeCell ref="B76:E76"/>
    <mergeCell ref="B90:E90"/>
    <mergeCell ref="B91:E91"/>
    <mergeCell ref="B92:E92"/>
    <mergeCell ref="B86:E86"/>
    <mergeCell ref="B87:E87"/>
    <mergeCell ref="B99:E99"/>
    <mergeCell ref="B101:E101"/>
    <mergeCell ref="B93:E93"/>
    <mergeCell ref="B94:E94"/>
    <mergeCell ref="B100:E100"/>
    <mergeCell ref="B103:E103"/>
    <mergeCell ref="G16:H16"/>
    <mergeCell ref="D18:F18"/>
    <mergeCell ref="D20:F20"/>
    <mergeCell ref="B108:E108"/>
    <mergeCell ref="B109:E109"/>
    <mergeCell ref="D22:F22"/>
    <mergeCell ref="D24:F24"/>
    <mergeCell ref="B107:E107"/>
    <mergeCell ref="B102:E102"/>
    <mergeCell ref="B106:E106"/>
  </mergeCells>
  <hyperlinks>
    <hyperlink ref="A4" r:id="rId1" display="mailto:ooo-trion@mail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2019-06-07T08:26:31Z</dcterms:created>
  <dcterms:modified xsi:type="dcterms:W3CDTF">2022-03-12T12:00:54Z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